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INFORME META FINANCIERA\Informes Meta Fisica T2\"/>
    </mc:Choice>
  </mc:AlternateContent>
  <xr:revisionPtr revIDLastSave="0" documentId="13_ncr:1_{09932362-DC35-42F4-9876-D163DFD77486}" xr6:coauthVersionLast="45" xr6:coauthVersionMax="47" xr10:uidLastSave="{00000000-0000-0000-0000-000000000000}"/>
  <bookViews>
    <workbookView xWindow="-120" yWindow="-120" windowWidth="20730" windowHeight="11160" xr2:uid="{00000000-000D-0000-FFFF-FFFF00000000}"/>
  </bookViews>
  <sheets>
    <sheet name="Hoja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6" i="1" l="1"/>
  <c r="J30" i="1" l="1"/>
  <c r="J31" i="1"/>
  <c r="J32" i="1"/>
  <c r="I32" i="1"/>
  <c r="I30" i="1"/>
  <c r="I31" i="1"/>
  <c r="C17" i="1"/>
  <c r="C16" i="1"/>
  <c r="C15" i="1"/>
</calcChain>
</file>

<file path=xl/sharedStrings.xml><?xml version="1.0" encoding="utf-8"?>
<sst xmlns="http://schemas.openxmlformats.org/spreadsheetml/2006/main" count="91" uniqueCount="80">
  <si>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</si>
  <si>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</si>
  <si>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</si>
  <si>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</si>
  <si>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</si>
  <si>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</si>
  <si>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</si>
  <si>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</si>
  <si>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</si>
  <si>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</si>
  <si>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</si>
  <si>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</si>
  <si>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</si>
  <si>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</si>
  <si>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</si>
  <si>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</si>
  <si>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</si>
  <si>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</si>
  <si>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</si>
  <si>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</si>
  <si>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</si>
  <si>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</si>
  <si>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</si>
  <si>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</si>
  <si>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</si>
  <si>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</si>
  <si>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</si>
  <si>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</si>
  <si>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</si>
  <si>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</si>
  <si>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</si>
  <si>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</si>
  <si>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</si>
  <si>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</si>
  <si>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</si>
  <si>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</si>
  <si>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</si>
  <si>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</si>
  <si>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</si>
  <si>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</si>
  <si>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</si>
  <si>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</si>
  <si>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</si>
  <si>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</si>
  <si>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</si>
  <si>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</si>
  <si>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</si>
  <si>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</si>
  <si>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</si>
  <si>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</si>
  <si>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</si>
  <si>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</si>
  <si>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</si>
  <si>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0205 Ministerio de Hacienda</t>
  </si>
  <si>
    <t>01 Ministerio de Hacienda</t>
  </si>
  <si>
    <t>0002 Direccion Nacional de Catastro</t>
  </si>
  <si>
    <t>Contribuir al crecimiento ordenado e inclusivo del territorio nacional, mediante el inventario de los bienes inmuebles del país y la actualización de la información catastral, que sirve de apoyo para la formulación y ejecución de las políticas públicas del país.</t>
  </si>
  <si>
    <t>Ser una entidad orientada al uso multipropósito de la información catastral, apoyada en un sistema integrado y articulado que sirva como herramienta para el desarrollo social y económico del país, con el talento humano competente y comprometido.</t>
  </si>
  <si>
    <t>1.1.1</t>
  </si>
  <si>
    <t>12-Catastro de bienes inmuebles a nivel nacional</t>
  </si>
  <si>
    <t>Inventario de bienes inmuebles en sus aspectos físicos, jurídicos y económicos.</t>
  </si>
  <si>
    <t xml:space="preserve"> Estado Dominicano / ciudadanos</t>
  </si>
  <si>
    <t>Aumentar el inventario de unidades catastrales del Estado Dominicano de 90,000 en 2019 a130,000 en 2020.</t>
  </si>
  <si>
    <t>6152-Estado dominicano con bienes inmuebles inventariados y valorados a nivel nacional</t>
  </si>
  <si>
    <t>Cantidad de bienes inmuebles catastrados</t>
  </si>
  <si>
    <t>6154 - Estado dominicano recibe estudios de mercados determinando precio por metro cuadrado de terrenos a nivel nacional</t>
  </si>
  <si>
    <t>Provincias del país con índice de precios realizados y actualizados</t>
  </si>
  <si>
    <t>6160 - Ciudadanos reciben servicios de expedición de certificaciones catastrales a nivel nacional</t>
  </si>
  <si>
    <t>Porcentaje de solicitudes de certificaciones catastrales respondidas dentro del tiempo establecido en normas vigentes</t>
  </si>
  <si>
    <t>Inventario de inmuebles, donde consta la información de cada inmueble, su ubicación, localización, datos del propietario/poseedor, uso, servicios, valor catastral, entre otros. Dicha información es utilizada por el Estado en materia estadística, para el pago de las expropiaciones, la determinación de impuestos a la propiedad, el  programa de Titulación de la Presidencia, así como diversos programas y proyectos del Gobierno, donde se requiera información del territorio.</t>
  </si>
  <si>
    <t>Elaboración y actualización de estudios de mercados locales (índices de precios de terreno por metro cuadrado)</t>
  </si>
  <si>
    <t>La DGCN expide certificaciones de Inscripción de Inmuebles, de No Inscripción de Inmuebles y de Avalúos, según la solicitud recibida.</t>
  </si>
  <si>
    <t>30,921.79
3,5</t>
  </si>
  <si>
    <t xml:space="preserve">8,388,430.53
</t>
  </si>
  <si>
    <t>Se logró incorporar 11,484 unidades catastrales al Sistema de Información Catastral, lo que representa un disminución de la meta física programada en 95.70%, ejecutando el 127.08% de la programación financiera.</t>
  </si>
  <si>
    <t>Alcanzamos realizar 4 estudio de mercado, logrando determinar el índice de precios de la provincia de Santiago, Varverde, La Vega y Espaillat , representando el 100% de la meta programada.  Todo esto ejecutando el 84.24%.</t>
  </si>
  <si>
    <t>Logramos emitir más del 100% de las solicitudes de certificaciones catastrales. Ejecutando el RD$ 3,530,921.79, lo que representa el 84.23% de la meta financiera programada.</t>
  </si>
  <si>
    <t>Este producto no presenta desviación física, ya que se logró el 95.7% de lo programado; en cuanto a la ejecución financiera: existe un desvío de un 27% debido a que al momento de la programación no fueron contempladas las actividades del PROGEF, ya que la metodología de asignación de este presupuesto no lo permite, sin embargo, ya en la fase de ejecución si se contempla lo devengado; además, al momento de la programación no fue contemplado que la mayor parte de la ejecución financiera de este producto se realizará en el último trimestre porque este producto solo tiene remuneraciones y en el mencionado trimestre hay que adicionar el pago del Sueldo Anual 13, que está dentro del presupuesto total, más la distribución trimestral se realizado de manera lineal, por lo que, hay que tener esto en cuenta para el próximo año al momento de hacer la distribución de la ejecución financiera adecuadamente.</t>
  </si>
  <si>
    <t>Este producto presenta una desviación física positiva de un 100%, ya que se logró el 200% de lo programado, se tenía como meta la resolución de 2 índices de precios y se logró 4 Provincias (Santiago, Valverde, La Vega y Espaillat) esto se justifica ya que en el T1 se encontraban en borrador las resoluciones de los índices que se tenían programados, al no haber finalizado el proceso en ese trimestre su ejecución fue 0, por lo que al T2 se evidencia un logro significativo de ambos trimestres; en cuanto a la ejecución financiera: existe un desvío de un 16%, logrando la ejecución de un 84.24% del presupuesto programado, debido a que al momento de la programación no fue contemplado que la mayor parte de la ejecución financiera de este producto se realizará en el último trimestre porque este producto solo tiene remuneraciones y en el mencionado trimestre hay que adicionar el pago del Sueldo Anual 13, que está dentro del presupuesto total, más la distribución trimestral se realizado de manera lineal, por lo que, hay que tener esto en cuenta para el próximo año al momento de hacer la distribución de la ejecución financiera adecuadamente.</t>
  </si>
  <si>
    <t>Este producto presenta una desviación física negativa de un 12%, ya que se logró el 88% de lo programado, esto se justifica según el tipo de servicio solicitado, debido a que hay solicitudes que requieren inspección y tiempo de procesamiento, como es el caso de los Avalúos de Inmuebles y los Certificados de Inscripción, las solicitudes que se realizan en el último mes del trimestre, no va a salir en el mismo trimestre; en cuanto a la ejecución financiera: existe un desvío de un 16%, logrando la ejecución de un 84.24% del presupuesto programado, debido a que al momento de la programación no fue contemplado que la mayor parte de la ejecución financiera de este producto se realizará en el último trimestre porque este producto solo tiene remuneraciones y en el mencionado trimestre hay que adicionar el pago del Sueldo Anual 13, que está dentro del presupuesto total, más la distribución trimestral se realizado de manera lineal, por lo que, hay que tener esto en cuenta para el próximo año al momento de hacer la distribución de la ejecución financiera adecuadamente.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</si>
</sst>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9"/>
      <name val="Calibri"/>
      <family val="2"/>
    </font>
    <font>
      <sz val="11"/>
      <color rgb="FF000000"/>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27">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5">
    <xf numFmtId="0" fontId="0" fillId="0" borderId="0" xfId="0"/>
    <xf numFmtId="0" fontId="0" fillId="0" borderId="0" xfId="0" applyProtection="1">
      <protection locked="0"/>
    </xf>
    <xf numFmtId="0" fontId="7" fillId="0" borderId="1" xfId="0" applyFont="1" applyBorder="1" applyAlignment="1">
      <alignment vertical="center"/>
    </xf>
    <xf numFmtId="0" fontId="0" fillId="0" borderId="1" xfId="0" applyBorder="1"/>
    <xf numFmtId="0" fontId="9" fillId="0" borderId="0" xfId="0" applyFont="1" applyProtection="1">
      <protection locked="0"/>
    </xf>
    <xf numFmtId="0" fontId="8" fillId="6" borderId="3" xfId="0" applyFont="1" applyFill="1" applyBorder="1" applyAlignment="1">
      <alignment horizontal="center" vertical="center"/>
    </xf>
    <xf numFmtId="0" fontId="8" fillId="0" borderId="3" xfId="0" applyFont="1" applyBorder="1" applyAlignment="1" applyProtection="1">
      <alignment horizontal="center" vertical="center" wrapText="1"/>
      <protection locked="0"/>
    </xf>
    <xf numFmtId="0" fontId="14" fillId="8" borderId="14" xfId="0" applyFont="1" applyFill="1" applyBorder="1" applyAlignment="1">
      <alignment horizontal="center" vertical="center" wrapText="1" readingOrder="1"/>
    </xf>
    <xf numFmtId="0" fontId="14" fillId="8" borderId="15" xfId="0" applyFont="1" applyFill="1" applyBorder="1" applyAlignment="1">
      <alignment horizontal="center" vertical="center" wrapText="1" readingOrder="1"/>
    </xf>
    <xf numFmtId="0" fontId="14" fillId="8" borderId="16" xfId="0" applyFont="1" applyFill="1" applyBorder="1" applyAlignment="1">
      <alignment horizontal="center" vertical="center" wrapText="1" readingOrder="1"/>
    </xf>
    <xf numFmtId="0" fontId="15" fillId="0" borderId="8" xfId="0" applyFont="1" applyBorder="1" applyAlignment="1" applyProtection="1">
      <alignment vertical="top" wrapText="1"/>
      <protection locked="0"/>
    </xf>
    <xf numFmtId="0" fontId="15" fillId="0" borderId="12" xfId="0" applyFont="1" applyBorder="1" applyAlignment="1" applyProtection="1">
      <alignment vertical="top" wrapText="1"/>
      <protection locked="0"/>
    </xf>
    <xf numFmtId="165" fontId="15" fillId="0" borderId="12" xfId="0" applyNumberFormat="1" applyFont="1" applyBorder="1" applyAlignment="1" applyProtection="1">
      <alignment horizontal="center" vertical="center" wrapText="1" readingOrder="1"/>
      <protection locked="0"/>
    </xf>
    <xf numFmtId="166" fontId="15" fillId="0" borderId="12" xfId="0" applyNumberFormat="1" applyFont="1" applyBorder="1" applyAlignment="1" applyProtection="1">
      <alignment horizontal="center" vertical="center" wrapText="1" readingOrder="1"/>
      <protection locked="0"/>
    </xf>
    <xf numFmtId="165" fontId="15" fillId="0" borderId="12" xfId="0" applyNumberFormat="1" applyFont="1" applyBorder="1" applyAlignment="1" applyProtection="1">
      <alignment horizontal="center" vertical="center" wrapText="1"/>
      <protection locked="0"/>
    </xf>
    <xf numFmtId="10" fontId="15" fillId="7" borderId="12" xfId="2" applyNumberFormat="1" applyFont="1" applyFill="1" applyBorder="1" applyAlignment="1" applyProtection="1">
      <alignment horizontal="center" vertical="center" wrapText="1" readingOrder="1"/>
      <protection locked="0"/>
    </xf>
    <xf numFmtId="167" fontId="15" fillId="7" borderId="9" xfId="0" applyNumberFormat="1" applyFont="1" applyFill="1" applyBorder="1" applyAlignment="1" applyProtection="1">
      <alignment horizontal="center" vertical="center" wrapText="1" readingOrder="1"/>
      <protection locked="0"/>
    </xf>
    <xf numFmtId="0" fontId="15" fillId="0" borderId="17" xfId="0" applyFont="1" applyBorder="1" applyAlignment="1" applyProtection="1">
      <alignment vertical="top" wrapText="1"/>
      <protection locked="0"/>
    </xf>
    <xf numFmtId="0" fontId="15" fillId="0" borderId="18" xfId="0" applyFont="1" applyBorder="1" applyAlignment="1" applyProtection="1">
      <alignment vertical="top" wrapText="1"/>
      <protection locked="0"/>
    </xf>
    <xf numFmtId="166" fontId="15" fillId="0" borderId="18" xfId="0" applyNumberFormat="1" applyFont="1" applyBorder="1" applyAlignment="1" applyProtection="1">
      <alignment horizontal="center" vertical="center" wrapText="1" readingOrder="1"/>
      <protection locked="0"/>
    </xf>
    <xf numFmtId="0" fontId="7" fillId="0" borderId="1" xfId="0" applyFont="1" applyBorder="1" applyAlignment="1" applyProtection="1">
      <alignment vertical="center" wrapText="1"/>
      <protection locked="0"/>
    </xf>
    <xf numFmtId="0" fontId="2" fillId="0" borderId="1" xfId="0" applyFont="1" applyBorder="1"/>
    <xf numFmtId="0" fontId="8" fillId="6" borderId="3" xfId="0" applyFont="1" applyFill="1" applyBorder="1" applyAlignment="1">
      <alignment horizontal="center" vertical="center" wrapText="1"/>
    </xf>
    <xf numFmtId="0" fontId="20" fillId="0" borderId="0" xfId="0" applyFont="1" applyAlignment="1" applyProtection="1">
      <alignment horizontal="left" vertical="center" wrapText="1"/>
      <protection locked="0"/>
    </xf>
    <xf numFmtId="166" fontId="22" fillId="0" borderId="12" xfId="0" applyNumberFormat="1" applyFont="1" applyBorder="1" applyAlignment="1" applyProtection="1">
      <alignment horizontal="center" vertical="center" wrapText="1" readingOrder="1"/>
      <protection locked="0"/>
    </xf>
    <xf numFmtId="4" fontId="0" fillId="0" borderId="0" xfId="0" applyNumberFormat="1"/>
    <xf numFmtId="0" fontId="20" fillId="0" borderId="0" xfId="0" applyFont="1" applyAlignment="1" applyProtection="1">
      <alignment horizontal="left" vertical="center" wrapText="1"/>
      <protection locked="0"/>
    </xf>
    <xf numFmtId="0" fontId="20" fillId="0" borderId="2" xfId="0" applyFont="1" applyBorder="1" applyAlignment="1" applyProtection="1">
      <alignment horizontal="left" vertical="center" wrapText="1"/>
      <protection locked="0"/>
    </xf>
    <xf numFmtId="0" fontId="5" fillId="4" borderId="1" xfId="0" applyFont="1" applyFill="1" applyBorder="1" applyAlignment="1">
      <alignment horizontal="left" vertical="center"/>
    </xf>
    <xf numFmtId="0" fontId="5" fillId="4" borderId="0" xfId="0" applyFont="1" applyFill="1" applyAlignment="1">
      <alignment horizontal="left" vertical="center"/>
    </xf>
    <xf numFmtId="0" fontId="5" fillId="4" borderId="2" xfId="0" applyFont="1" applyFill="1" applyBorder="1" applyAlignment="1">
      <alignment horizontal="left" vertical="center"/>
    </xf>
    <xf numFmtId="0" fontId="6" fillId="5" borderId="1" xfId="0" applyFont="1" applyFill="1" applyBorder="1" applyAlignment="1">
      <alignment horizontal="left" vertical="center" wrapText="1"/>
    </xf>
    <xf numFmtId="0" fontId="6" fillId="5" borderId="0" xfId="0" applyFont="1" applyFill="1" applyAlignment="1">
      <alignment horizontal="left" vertical="center" wrapText="1"/>
    </xf>
    <xf numFmtId="0" fontId="6" fillId="5" borderId="2" xfId="0" applyFont="1" applyFill="1" applyBorder="1" applyAlignment="1">
      <alignment horizontal="left" vertical="center" wrapText="1"/>
    </xf>
    <xf numFmtId="0" fontId="20" fillId="0" borderId="19" xfId="0" applyFont="1" applyBorder="1" applyAlignment="1" applyProtection="1">
      <alignment horizontal="left" vertical="center" wrapText="1"/>
      <protection locked="0"/>
    </xf>
    <xf numFmtId="0" fontId="20" fillId="0" borderId="20" xfId="0" applyFont="1" applyBorder="1" applyAlignment="1" applyProtection="1">
      <alignment horizontal="left" vertical="center" wrapText="1"/>
      <protection locked="0"/>
    </xf>
    <xf numFmtId="0" fontId="20" fillId="0" borderId="21" xfId="0" applyFont="1" applyBorder="1" applyAlignment="1" applyProtection="1">
      <alignment horizontal="left" vertical="center" wrapText="1"/>
      <protection locked="0"/>
    </xf>
    <xf numFmtId="0" fontId="17" fillId="0" borderId="0" xfId="0" applyFont="1" applyAlignment="1">
      <alignment horizontal="left" vertical="center" wrapText="1"/>
    </xf>
    <xf numFmtId="49" fontId="19" fillId="0" borderId="3" xfId="0" quotePrefix="1" applyNumberFormat="1" applyFont="1" applyBorder="1" applyAlignment="1" applyProtection="1">
      <alignment horizontal="left" vertical="center" wrapText="1"/>
      <protection locked="0"/>
    </xf>
    <xf numFmtId="49" fontId="19" fillId="0" borderId="4" xfId="0" quotePrefix="1" applyNumberFormat="1" applyFont="1" applyBorder="1" applyAlignment="1" applyProtection="1">
      <alignment horizontal="left" vertical="center" wrapText="1"/>
      <protection locked="0"/>
    </xf>
    <xf numFmtId="49" fontId="19" fillId="0" borderId="5" xfId="0" quotePrefix="1" applyNumberFormat="1" applyFont="1" applyBorder="1" applyAlignment="1" applyProtection="1">
      <alignment horizontal="left" vertical="center" wrapText="1"/>
      <protection locked="0"/>
    </xf>
    <xf numFmtId="0" fontId="6" fillId="5" borderId="1" xfId="0" applyFont="1" applyFill="1" applyBorder="1" applyAlignment="1">
      <alignment horizontal="left" vertical="center"/>
    </xf>
    <xf numFmtId="0" fontId="6" fillId="5" borderId="0" xfId="0" applyFont="1" applyFill="1" applyAlignment="1">
      <alignment horizontal="left" vertical="center"/>
    </xf>
    <xf numFmtId="0" fontId="6" fillId="5" borderId="2" xfId="0" applyFont="1" applyFill="1" applyBorder="1" applyAlignment="1">
      <alignment horizontal="left" vertical="center"/>
    </xf>
    <xf numFmtId="39" fontId="9" fillId="0" borderId="11" xfId="1" applyNumberFormat="1" applyFont="1" applyFill="1" applyBorder="1" applyAlignment="1" applyProtection="1">
      <alignment horizontal="center" vertical="center" wrapText="1" readingOrder="1"/>
      <protection locked="0"/>
    </xf>
    <xf numFmtId="39" fontId="9" fillId="0" borderId="12" xfId="1" applyNumberFormat="1" applyFont="1" applyFill="1" applyBorder="1" applyAlignment="1" applyProtection="1">
      <alignment horizontal="center" vertical="center" wrapText="1" readingOrder="1"/>
      <protection locked="0"/>
    </xf>
    <xf numFmtId="10" fontId="9" fillId="7" borderId="12" xfId="2" applyNumberFormat="1" applyFont="1" applyFill="1" applyBorder="1" applyAlignment="1" applyProtection="1">
      <alignment horizontal="center" vertical="center" wrapText="1" readingOrder="1"/>
    </xf>
    <xf numFmtId="10" fontId="9" fillId="7" borderId="13" xfId="2" applyNumberFormat="1" applyFont="1" applyFill="1" applyBorder="1" applyAlignment="1" applyProtection="1">
      <alignment horizontal="center" vertical="center" wrapText="1" readingOrder="1"/>
    </xf>
    <xf numFmtId="0" fontId="13" fillId="8" borderId="12" xfId="0" applyFont="1" applyFill="1" applyBorder="1" applyAlignment="1">
      <alignment horizontal="center" vertical="center" wrapText="1" readingOrder="1"/>
    </xf>
    <xf numFmtId="0" fontId="9" fillId="6" borderId="12" xfId="0" applyFont="1" applyFill="1" applyBorder="1" applyAlignment="1">
      <alignment vertical="top" wrapText="1"/>
    </xf>
    <xf numFmtId="0" fontId="9" fillId="6" borderId="13" xfId="0" applyFont="1" applyFill="1" applyBorder="1" applyAlignment="1">
      <alignment vertical="top" wrapText="1"/>
    </xf>
    <xf numFmtId="39" fontId="9" fillId="9" borderId="9" xfId="1" applyNumberFormat="1" applyFont="1" applyFill="1" applyBorder="1" applyAlignment="1" applyProtection="1">
      <alignment horizontal="center" vertical="center" wrapText="1" readingOrder="1"/>
      <protection locked="0"/>
    </xf>
    <xf numFmtId="39" fontId="9" fillId="9" borderId="22" xfId="1" applyNumberFormat="1" applyFont="1" applyFill="1" applyBorder="1" applyAlignment="1" applyProtection="1">
      <alignment horizontal="center" vertical="center" wrapText="1" readingOrder="1"/>
      <protection locked="0"/>
    </xf>
    <xf numFmtId="39" fontId="9" fillId="9" borderId="8" xfId="1" applyNumberFormat="1" applyFont="1" applyFill="1" applyBorder="1" applyAlignment="1" applyProtection="1">
      <alignment horizontal="center" vertical="center" wrapText="1" readingOrder="1"/>
      <protection locked="0"/>
    </xf>
    <xf numFmtId="39" fontId="9" fillId="0" borderId="9" xfId="1" applyNumberFormat="1" applyFont="1" applyFill="1" applyBorder="1" applyAlignment="1" applyProtection="1">
      <alignment horizontal="center" vertical="center" wrapText="1" readingOrder="1"/>
      <protection locked="0"/>
    </xf>
    <xf numFmtId="39" fontId="9" fillId="0" borderId="22" xfId="1" applyNumberFormat="1" applyFont="1" applyFill="1" applyBorder="1" applyAlignment="1" applyProtection="1">
      <alignment horizontal="center" vertical="center" wrapText="1" readingOrder="1"/>
      <protection locked="0"/>
    </xf>
    <xf numFmtId="39" fontId="9" fillId="0" borderId="8" xfId="1" applyNumberFormat="1" applyFont="1" applyFill="1" applyBorder="1" applyAlignment="1" applyProtection="1">
      <alignment horizontal="center" vertical="center" wrapText="1" readingOrder="1"/>
      <protection locked="0"/>
    </xf>
    <xf numFmtId="0" fontId="12" fillId="6" borderId="7" xfId="0" applyFont="1" applyFill="1" applyBorder="1" applyAlignment="1">
      <alignment horizontal="center" vertical="center" wrapText="1" readingOrder="1"/>
    </xf>
    <xf numFmtId="0" fontId="12" fillId="6" borderId="8" xfId="0" applyFont="1" applyFill="1" applyBorder="1" applyAlignment="1">
      <alignment horizontal="center" vertical="center" wrapText="1" readingOrder="1"/>
    </xf>
    <xf numFmtId="0" fontId="12" fillId="6" borderId="9" xfId="0" applyFont="1" applyFill="1" applyBorder="1" applyAlignment="1">
      <alignment horizontal="center" vertical="center" wrapText="1" readingOrder="1"/>
    </xf>
    <xf numFmtId="0" fontId="12" fillId="6" borderId="10" xfId="0" applyFont="1" applyFill="1" applyBorder="1" applyAlignment="1">
      <alignment horizontal="center" vertical="center" wrapText="1" readingOrder="1"/>
    </xf>
    <xf numFmtId="0" fontId="12" fillId="6" borderId="22" xfId="0" applyFont="1" applyFill="1" applyBorder="1" applyAlignment="1">
      <alignment horizontal="center" vertical="center" wrapText="1" readingOrder="1"/>
    </xf>
    <xf numFmtId="0" fontId="10" fillId="6" borderId="6"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0" fillId="3" borderId="1" xfId="0" applyFill="1" applyBorder="1" applyAlignment="1">
      <alignment horizontal="center"/>
    </xf>
    <xf numFmtId="0" fontId="0" fillId="3" borderId="0" xfId="0" applyFill="1" applyAlignment="1">
      <alignment horizontal="center"/>
    </xf>
    <xf numFmtId="0" fontId="0" fillId="3" borderId="2" xfId="0" applyFill="1" applyBorder="1" applyAlignment="1">
      <alignment horizontal="center"/>
    </xf>
    <xf numFmtId="0" fontId="20" fillId="0" borderId="6" xfId="0" applyFont="1" applyBorder="1" applyAlignment="1" applyProtection="1">
      <alignment horizontal="left" vertical="center" wrapText="1"/>
      <protection locked="0"/>
    </xf>
    <xf numFmtId="0" fontId="7" fillId="0" borderId="19" xfId="0" applyFont="1" applyBorder="1" applyAlignment="1">
      <alignment vertical="center" wrapText="1"/>
    </xf>
    <xf numFmtId="0" fontId="7" fillId="0" borderId="6" xfId="0" applyFont="1" applyBorder="1" applyAlignment="1">
      <alignment vertical="center" wrapText="1"/>
    </xf>
    <xf numFmtId="165" fontId="22" fillId="0" borderId="18" xfId="0" applyNumberFormat="1" applyFont="1" applyBorder="1" applyAlignment="1" applyProtection="1">
      <alignment horizontal="center" vertical="center" wrapText="1" readingOrder="1"/>
      <protection locked="0"/>
    </xf>
    <xf numFmtId="166" fontId="22" fillId="0" borderId="18" xfId="0" applyNumberFormat="1" applyFont="1" applyBorder="1" applyAlignment="1" applyProtection="1">
      <alignment horizontal="center" vertical="center" wrapText="1" readingOrder="1"/>
      <protection locked="0"/>
    </xf>
    <xf numFmtId="165" fontId="22" fillId="0" borderId="18" xfId="0" applyNumberFormat="1" applyFont="1" applyBorder="1" applyAlignment="1" applyProtection="1">
      <alignment horizontal="center" vertical="center" wrapText="1"/>
      <protection locked="0"/>
    </xf>
    <xf numFmtId="10" fontId="22" fillId="7" borderId="18" xfId="2" applyNumberFormat="1" applyFont="1" applyFill="1" applyBorder="1" applyAlignment="1" applyProtection="1">
      <alignment horizontal="center" vertical="center" wrapText="1" readingOrder="1"/>
      <protection locked="0"/>
    </xf>
    <xf numFmtId="167" fontId="22" fillId="7" borderId="23" xfId="0" applyNumberFormat="1" applyFont="1" applyFill="1" applyBorder="1" applyAlignment="1" applyProtection="1">
      <alignment horizontal="center" vertical="center" wrapText="1" readingOrder="1"/>
      <protection locked="0"/>
    </xf>
    <xf numFmtId="0" fontId="15" fillId="0" borderId="6" xfId="0" applyFont="1" applyBorder="1" applyAlignment="1" applyProtection="1">
      <alignment vertical="top" wrapText="1"/>
      <protection locked="0"/>
    </xf>
    <xf numFmtId="9" fontId="15" fillId="0" borderId="6" xfId="0" applyNumberFormat="1" applyFont="1" applyBorder="1" applyAlignment="1" applyProtection="1">
      <alignment horizontal="center" vertical="center" wrapText="1" readingOrder="1"/>
      <protection locked="0"/>
    </xf>
    <xf numFmtId="166" fontId="15" fillId="0" borderId="6" xfId="0" applyNumberFormat="1" applyFont="1" applyBorder="1" applyAlignment="1" applyProtection="1">
      <alignment horizontal="center" vertical="center" readingOrder="1"/>
      <protection locked="0"/>
    </xf>
    <xf numFmtId="166" fontId="15" fillId="0" borderId="6" xfId="0" applyNumberFormat="1" applyFont="1" applyBorder="1" applyAlignment="1" applyProtection="1">
      <alignment horizontal="center" vertical="center" wrapText="1" readingOrder="1"/>
      <protection locked="0"/>
    </xf>
    <xf numFmtId="9" fontId="15" fillId="0" borderId="6" xfId="2" applyFont="1" applyBorder="1" applyAlignment="1" applyProtection="1">
      <alignment horizontal="center" vertical="center" wrapText="1"/>
      <protection locked="0"/>
    </xf>
    <xf numFmtId="10" fontId="15" fillId="7" borderId="6" xfId="2" applyNumberFormat="1" applyFont="1" applyFill="1" applyBorder="1" applyAlignment="1" applyProtection="1">
      <alignment horizontal="center" vertical="center" wrapText="1" readingOrder="1"/>
      <protection locked="0"/>
    </xf>
    <xf numFmtId="167" fontId="15" fillId="7" borderId="6" xfId="0" applyNumberFormat="1" applyFont="1" applyFill="1" applyBorder="1" applyAlignment="1" applyProtection="1">
      <alignment horizontal="center" vertical="center" wrapText="1" readingOrder="1"/>
      <protection locked="0"/>
    </xf>
    <xf numFmtId="0" fontId="7" fillId="0" borderId="6" xfId="0" applyFont="1" applyBorder="1" applyAlignment="1" applyProtection="1">
      <alignment vertical="center" wrapText="1"/>
      <protection locked="0"/>
    </xf>
    <xf numFmtId="0" fontId="20" fillId="9" borderId="6" xfId="0" applyFont="1" applyFill="1" applyBorder="1" applyAlignment="1" applyProtection="1">
      <alignment horizontal="left" vertical="center" wrapText="1"/>
      <protection locked="0"/>
    </xf>
    <xf numFmtId="0" fontId="4" fillId="0" borderId="6" xfId="0" applyFont="1" applyBorder="1" applyAlignment="1">
      <alignment horizontal="center" vertical="center" wrapText="1"/>
    </xf>
    <xf numFmtId="0" fontId="7" fillId="0" borderId="3" xfId="0" applyFont="1" applyBorder="1" applyAlignment="1" applyProtection="1">
      <alignment vertical="center" wrapText="1"/>
      <protection locked="0"/>
    </xf>
    <xf numFmtId="0" fontId="20" fillId="0" borderId="4" xfId="0" applyFont="1" applyBorder="1" applyAlignment="1" applyProtection="1">
      <alignment horizontal="left" vertical="center" wrapText="1"/>
      <protection locked="0"/>
    </xf>
    <xf numFmtId="0" fontId="20" fillId="0" borderId="5" xfId="0" applyFont="1" applyBorder="1" applyAlignment="1" applyProtection="1">
      <alignment horizontal="left" vertical="center" wrapText="1"/>
      <protection locked="0"/>
    </xf>
    <xf numFmtId="0" fontId="0" fillId="0" borderId="20" xfId="0" applyBorder="1" applyAlignment="1">
      <alignment horizontal="center"/>
    </xf>
    <xf numFmtId="0" fontId="0" fillId="0" borderId="21" xfId="0" applyBorder="1" applyAlignment="1">
      <alignment horizontal="center"/>
    </xf>
    <xf numFmtId="0" fontId="7" fillId="0" borderId="3" xfId="0" applyFont="1" applyBorder="1" applyAlignment="1">
      <alignment vertical="center" wrapText="1"/>
    </xf>
    <xf numFmtId="0" fontId="7" fillId="0" borderId="19" xfId="0" applyFont="1" applyBorder="1" applyAlignment="1" applyProtection="1">
      <alignment vertical="center" wrapText="1"/>
      <protection locked="0"/>
    </xf>
    <xf numFmtId="0" fontId="20" fillId="9" borderId="20" xfId="0" applyFont="1" applyFill="1" applyBorder="1" applyAlignment="1" applyProtection="1">
      <alignment horizontal="left" vertical="center" wrapText="1"/>
      <protection locked="0"/>
    </xf>
    <xf numFmtId="0" fontId="20" fillId="9" borderId="21" xfId="0" applyFont="1" applyFill="1" applyBorder="1" applyAlignment="1" applyProtection="1">
      <alignment horizontal="left" vertical="center" wrapText="1"/>
      <protection locked="0"/>
    </xf>
    <xf numFmtId="0" fontId="9" fillId="0" borderId="20" xfId="0" applyFont="1" applyBorder="1" applyProtection="1">
      <protection locked="0"/>
    </xf>
    <xf numFmtId="0" fontId="5" fillId="4" borderId="24" xfId="0" applyFont="1" applyFill="1" applyBorder="1" applyAlignment="1">
      <alignment horizontal="left" vertical="center"/>
    </xf>
    <xf numFmtId="0" fontId="5" fillId="4" borderId="25" xfId="0" applyFont="1" applyFill="1" applyBorder="1" applyAlignment="1">
      <alignment horizontal="left" vertical="center"/>
    </xf>
    <xf numFmtId="0" fontId="5" fillId="4" borderId="26" xfId="0" applyFont="1" applyFill="1" applyBorder="1" applyAlignment="1">
      <alignment horizontal="left" vertical="center"/>
    </xf>
    <xf numFmtId="0" fontId="0" fillId="0" borderId="19" xfId="0" applyBorder="1" applyAlignment="1">
      <alignment horizontal="center"/>
    </xf>
    <xf numFmtId="0" fontId="3" fillId="9" borderId="6" xfId="0" applyFont="1" applyFill="1" applyBorder="1" applyAlignment="1">
      <alignment horizontal="center" vertical="top"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23" fillId="0" borderId="6" xfId="0" applyFont="1" applyBorder="1" applyAlignment="1">
      <alignment horizontal="center" vertical="center" wrapText="1"/>
    </xf>
    <xf numFmtId="164" fontId="23" fillId="0" borderId="6" xfId="0" applyNumberFormat="1" applyFont="1" applyBorder="1" applyAlignment="1">
      <alignment horizontal="center" vertical="center" wrapText="1"/>
    </xf>
    <xf numFmtId="0" fontId="23" fillId="0" borderId="6" xfId="0" applyFont="1" applyBorder="1" applyAlignment="1">
      <alignment horizontal="center" vertical="center" wrapText="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63500</xdr:rowOff>
    </xdr:from>
    <xdr:ext cx="1502833" cy="825500"/>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0" y="254000"/>
          <a:ext cx="1502833" cy="8255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9:J32" totalsRowShown="0" headerRowDxfId="14" dataDxfId="12" headerRowBorderDxfId="13" tableBorderDxfId="11" totalsRowBorderDxfId="1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tableColumn id="6" xr3:uid="{00000000-0010-0000-0000-000006000000}" name="Financiera _x000a_ (F)" dataDxfId="2"/>
    <tableColumn id="7" xr3:uid="{00000000-0010-0000-0000-000007000000}" name="Física _x000a_(%)_x000a_ G=E/C" dataDxfId="1" dataCellStyle="Porcentaje">
      <calculatedColumnFormula>IF(E30/C30,0)</calculatedColumnFormula>
    </tableColumn>
    <tableColumn id="8" xr3:uid="{00000000-0010-0000-0000-000008000000}" name="Financiero _x000a_(%) _x000a_H=F/D" dataDxfId="0">
      <calculatedColumnFormula>IF(H30&gt;0,H30/F30,0)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1"/>
  <sheetViews>
    <sheetView tabSelected="1" view="pageBreakPreview" zoomScale="90" zoomScaleNormal="80" zoomScaleSheetLayoutView="90" workbookViewId="0">
      <selection activeCell="D3" sqref="D3:H3"/>
    </sheetView>
  </sheetViews>
  <sheetFormatPr baseColWidth="10" defaultRowHeight="15" x14ac:dyDescent="0.25"/>
  <cols>
    <col min="1" max="1" width="23" style="4" customWidth="1"/>
    <col min="2" max="8" width="12.7109375" style="4" customWidth="1"/>
    <col min="9" max="9" width="14.5703125" style="4" customWidth="1"/>
    <col min="10" max="10" width="12.7109375" style="4" customWidth="1"/>
    <col min="11" max="11" width="11.42578125" style="4"/>
    <col min="14" max="14" width="13.42578125" bestFit="1" customWidth="1"/>
  </cols>
  <sheetData>
    <row r="1" spans="1:11" x14ac:dyDescent="0.25">
      <c r="A1" s="94"/>
    </row>
    <row r="2" spans="1:11" ht="24" customHeight="1" x14ac:dyDescent="0.25">
      <c r="A2" s="99"/>
      <c r="B2" s="84" t="s">
        <v>52</v>
      </c>
      <c r="C2" s="84"/>
      <c r="D2" s="84"/>
      <c r="E2" s="84"/>
      <c r="F2" s="84"/>
      <c r="G2" s="84"/>
      <c r="H2" s="84"/>
      <c r="I2" s="84"/>
      <c r="J2" s="84"/>
      <c r="K2" s="1"/>
    </row>
    <row r="3" spans="1:11" ht="24" customHeight="1" x14ac:dyDescent="0.25">
      <c r="A3" s="99"/>
      <c r="B3" s="100" t="s">
        <v>0</v>
      </c>
      <c r="C3" s="100"/>
      <c r="D3" s="100" t="s">
        <v>1</v>
      </c>
      <c r="E3" s="100"/>
      <c r="F3" s="100"/>
      <c r="G3" s="100"/>
      <c r="H3" s="100"/>
      <c r="I3" s="101" t="s">
        <v>2</v>
      </c>
      <c r="J3" s="101" t="s">
        <v>3</v>
      </c>
      <c r="K3" s="1"/>
    </row>
    <row r="4" spans="1:11" ht="24" customHeight="1" x14ac:dyDescent="0.25">
      <c r="A4" s="99"/>
      <c r="B4" s="102" t="s">
        <v>4</v>
      </c>
      <c r="C4" s="102"/>
      <c r="D4" s="102"/>
      <c r="E4" s="102"/>
      <c r="F4" s="102"/>
      <c r="G4" s="102"/>
      <c r="H4" s="102"/>
      <c r="I4" s="103"/>
      <c r="J4" s="104"/>
      <c r="K4" s="1"/>
    </row>
    <row r="5" spans="1:11" ht="7.5" customHeight="1" x14ac:dyDescent="0.25">
      <c r="A5" s="98"/>
      <c r="B5" s="88"/>
      <c r="C5" s="88"/>
      <c r="D5" s="88"/>
      <c r="E5" s="88"/>
      <c r="F5" s="88"/>
      <c r="G5" s="88"/>
      <c r="H5" s="88"/>
      <c r="I5" s="88"/>
      <c r="J5" s="89"/>
      <c r="K5" s="1"/>
    </row>
    <row r="6" spans="1:11" ht="3" customHeight="1" x14ac:dyDescent="0.25">
      <c r="A6" s="64"/>
      <c r="B6" s="65"/>
      <c r="C6" s="65"/>
      <c r="D6" s="65"/>
      <c r="E6" s="65"/>
      <c r="F6" s="65"/>
      <c r="G6" s="65"/>
      <c r="H6" s="65"/>
      <c r="I6" s="65"/>
      <c r="J6" s="66"/>
      <c r="K6" s="1"/>
    </row>
    <row r="7" spans="1:11" ht="15.75" x14ac:dyDescent="0.25">
      <c r="A7" s="28" t="s">
        <v>5</v>
      </c>
      <c r="B7" s="29"/>
      <c r="C7" s="29"/>
      <c r="D7" s="29"/>
      <c r="E7" s="29"/>
      <c r="F7" s="29"/>
      <c r="G7" s="29"/>
      <c r="H7" s="29"/>
      <c r="I7" s="29"/>
      <c r="J7" s="30"/>
      <c r="K7" s="1"/>
    </row>
    <row r="8" spans="1:11" ht="15.75" x14ac:dyDescent="0.25">
      <c r="A8" s="41" t="s">
        <v>6</v>
      </c>
      <c r="B8" s="42"/>
      <c r="C8" s="42"/>
      <c r="D8" s="42"/>
      <c r="E8" s="42"/>
      <c r="F8" s="42"/>
      <c r="G8" s="42"/>
      <c r="H8" s="42"/>
      <c r="I8" s="42"/>
      <c r="J8" s="43"/>
      <c r="K8" s="1"/>
    </row>
    <row r="9" spans="1:11" ht="14.45" customHeight="1" x14ac:dyDescent="0.25">
      <c r="A9" s="2" t="s">
        <v>7</v>
      </c>
      <c r="B9" s="38" t="s">
        <v>53</v>
      </c>
      <c r="C9" s="39"/>
      <c r="D9" s="39"/>
      <c r="E9" s="39"/>
      <c r="F9" s="39"/>
      <c r="G9" s="39"/>
      <c r="H9" s="39"/>
      <c r="I9" s="39"/>
      <c r="J9" s="40"/>
      <c r="K9" s="1"/>
    </row>
    <row r="10" spans="1:11" ht="15" customHeight="1" x14ac:dyDescent="0.25">
      <c r="A10" s="21" t="s">
        <v>36</v>
      </c>
      <c r="B10" s="38" t="s">
        <v>54</v>
      </c>
      <c r="C10" s="39"/>
      <c r="D10" s="39"/>
      <c r="E10" s="39"/>
      <c r="F10" s="39"/>
      <c r="G10" s="39"/>
      <c r="H10" s="39"/>
      <c r="I10" s="39"/>
      <c r="J10" s="40"/>
      <c r="K10" s="1"/>
    </row>
    <row r="11" spans="1:11" ht="14.45" customHeight="1" x14ac:dyDescent="0.25">
      <c r="A11" s="21" t="s">
        <v>37</v>
      </c>
      <c r="B11" s="38" t="s">
        <v>55</v>
      </c>
      <c r="C11" s="39"/>
      <c r="D11" s="39"/>
      <c r="E11" s="39"/>
      <c r="F11" s="39"/>
      <c r="G11" s="39"/>
      <c r="H11" s="39"/>
      <c r="I11" s="39"/>
      <c r="J11" s="40"/>
      <c r="K11" s="1"/>
    </row>
    <row r="12" spans="1:11" ht="42.75" customHeight="1" x14ac:dyDescent="0.25">
      <c r="A12" s="2" t="s">
        <v>8</v>
      </c>
      <c r="B12" s="67" t="s">
        <v>56</v>
      </c>
      <c r="C12" s="67"/>
      <c r="D12" s="67"/>
      <c r="E12" s="67"/>
      <c r="F12" s="67"/>
      <c r="G12" s="67"/>
      <c r="H12" s="67"/>
      <c r="I12" s="67"/>
      <c r="J12" s="67"/>
    </row>
    <row r="13" spans="1:11" ht="40.5" customHeight="1" x14ac:dyDescent="0.25">
      <c r="A13" s="2" t="s">
        <v>9</v>
      </c>
      <c r="B13" s="67" t="s">
        <v>57</v>
      </c>
      <c r="C13" s="67"/>
      <c r="D13" s="67"/>
      <c r="E13" s="67"/>
      <c r="F13" s="67"/>
      <c r="G13" s="67"/>
      <c r="H13" s="67"/>
      <c r="I13" s="67"/>
      <c r="J13" s="67"/>
    </row>
    <row r="14" spans="1:11" ht="15.75" x14ac:dyDescent="0.25">
      <c r="A14" s="28" t="s">
        <v>10</v>
      </c>
      <c r="B14" s="29"/>
      <c r="C14" s="29"/>
      <c r="D14" s="29"/>
      <c r="E14" s="29"/>
      <c r="F14" s="29"/>
      <c r="G14" s="29"/>
      <c r="H14" s="29"/>
      <c r="I14" s="29"/>
      <c r="J14" s="30"/>
    </row>
    <row r="15" spans="1:11" ht="27.75" customHeight="1" x14ac:dyDescent="0.25">
      <c r="A15" s="2" t="s">
        <v>11</v>
      </c>
      <c r="B15" s="22">
        <v>1</v>
      </c>
      <c r="C15" s="63" t="str">
        <f>IFERROR(VLOOKUP(B15,'[1]Validacion datos'!A2:B5,2,FALSE),"")</f>
        <v>DESARROLLO INSTITUCIONAL</v>
      </c>
      <c r="D15" s="63"/>
      <c r="E15" s="63"/>
      <c r="F15" s="63"/>
      <c r="G15" s="63"/>
      <c r="H15" s="63"/>
      <c r="I15" s="63"/>
      <c r="J15" s="63"/>
    </row>
    <row r="16" spans="1:11" ht="26.25" customHeight="1" x14ac:dyDescent="0.25">
      <c r="A16" s="2" t="s">
        <v>12</v>
      </c>
      <c r="B16" s="5">
        <v>1.1000000000000001</v>
      </c>
      <c r="C16" s="63" t="str">
        <f>IFERROR(VLOOKUP(B16,'[1]Validacion datos'!A8:B26,2,FALSE),"")</f>
        <v>Administración pública transparente, eficiente y orientada</v>
      </c>
      <c r="D16" s="63"/>
      <c r="E16" s="63"/>
      <c r="F16" s="63"/>
      <c r="G16" s="63"/>
      <c r="H16" s="63"/>
      <c r="I16" s="63"/>
      <c r="J16" s="63"/>
    </row>
    <row r="17" spans="1:14" ht="30.75" customHeight="1" x14ac:dyDescent="0.25">
      <c r="A17" s="2" t="s">
        <v>13</v>
      </c>
      <c r="B17" s="6" t="s">
        <v>58</v>
      </c>
      <c r="C17" s="62" t="str">
        <f>IFERROR(VLOOKUP(B17,'[1]Validacion datos'!D8:E64,2,FALSE),"")</f>
        <v>Estructurar una administración pública eficiente que actúe con honestidad, transparencia y rendición de cuentas y se oriente a la obtención de resultados en beneficio de la sociedad y del desarrollo nacional y local</v>
      </c>
      <c r="D17" s="62"/>
      <c r="E17" s="62"/>
      <c r="F17" s="62"/>
      <c r="G17" s="62"/>
      <c r="H17" s="62"/>
      <c r="I17" s="62"/>
      <c r="J17" s="62"/>
    </row>
    <row r="18" spans="1:14" ht="15.75" x14ac:dyDescent="0.25">
      <c r="A18" s="28" t="s">
        <v>14</v>
      </c>
      <c r="B18" s="29"/>
      <c r="C18" s="29"/>
      <c r="D18" s="29"/>
      <c r="E18" s="29"/>
      <c r="F18" s="29"/>
      <c r="G18" s="29"/>
      <c r="H18" s="29"/>
      <c r="I18" s="29"/>
      <c r="J18" s="30"/>
    </row>
    <row r="19" spans="1:14" ht="23.25" customHeight="1" x14ac:dyDescent="0.25">
      <c r="A19" s="2" t="s">
        <v>15</v>
      </c>
      <c r="B19" s="26" t="s">
        <v>59</v>
      </c>
      <c r="C19" s="26"/>
      <c r="D19" s="26"/>
      <c r="E19" s="26"/>
      <c r="F19" s="26"/>
      <c r="G19" s="26"/>
      <c r="H19" s="26"/>
      <c r="I19" s="26"/>
      <c r="J19" s="27"/>
    </row>
    <row r="20" spans="1:14" ht="22.5" customHeight="1" x14ac:dyDescent="0.25">
      <c r="A20" s="68" t="s">
        <v>16</v>
      </c>
      <c r="B20" s="35" t="s">
        <v>60</v>
      </c>
      <c r="C20" s="35"/>
      <c r="D20" s="35"/>
      <c r="E20" s="35"/>
      <c r="F20" s="35"/>
      <c r="G20" s="35"/>
      <c r="H20" s="35"/>
      <c r="I20" s="35"/>
      <c r="J20" s="36"/>
    </row>
    <row r="21" spans="1:14" ht="24.75" customHeight="1" x14ac:dyDescent="0.25">
      <c r="A21" s="69" t="s">
        <v>17</v>
      </c>
      <c r="B21" s="67" t="s">
        <v>61</v>
      </c>
      <c r="C21" s="67"/>
      <c r="D21" s="67"/>
      <c r="E21" s="67"/>
      <c r="F21" s="67"/>
      <c r="G21" s="67"/>
      <c r="H21" s="67"/>
      <c r="I21" s="67"/>
      <c r="J21" s="67"/>
    </row>
    <row r="22" spans="1:14" ht="28.5" customHeight="1" x14ac:dyDescent="0.25">
      <c r="A22" s="90" t="s">
        <v>38</v>
      </c>
      <c r="B22" s="86" t="s">
        <v>62</v>
      </c>
      <c r="C22" s="86"/>
      <c r="D22" s="86"/>
      <c r="E22" s="86"/>
      <c r="F22" s="86"/>
      <c r="G22" s="86"/>
      <c r="H22" s="86"/>
      <c r="I22" s="86"/>
      <c r="J22" s="87"/>
      <c r="K22" s="1"/>
    </row>
    <row r="23" spans="1:14" ht="15.75" x14ac:dyDescent="0.25">
      <c r="A23" s="28" t="s">
        <v>18</v>
      </c>
      <c r="B23" s="29"/>
      <c r="C23" s="29"/>
      <c r="D23" s="29"/>
      <c r="E23" s="29"/>
      <c r="F23" s="29"/>
      <c r="G23" s="29"/>
      <c r="H23" s="29"/>
      <c r="I23" s="29"/>
      <c r="J23" s="30"/>
    </row>
    <row r="24" spans="1:14" ht="15.75" x14ac:dyDescent="0.25">
      <c r="A24" s="41" t="s">
        <v>19</v>
      </c>
      <c r="B24" s="42"/>
      <c r="C24" s="42"/>
      <c r="D24" s="42"/>
      <c r="E24" s="42"/>
      <c r="F24" s="42"/>
      <c r="G24" s="42"/>
      <c r="H24" s="42"/>
      <c r="I24" s="42"/>
      <c r="J24" s="43"/>
      <c r="K24" s="1"/>
    </row>
    <row r="25" spans="1:14" ht="15" customHeight="1" x14ac:dyDescent="0.25">
      <c r="A25" s="57" t="s">
        <v>20</v>
      </c>
      <c r="B25" s="58"/>
      <c r="C25" s="59" t="s">
        <v>21</v>
      </c>
      <c r="D25" s="61"/>
      <c r="E25" s="61"/>
      <c r="F25" s="61" t="s">
        <v>22</v>
      </c>
      <c r="G25" s="61"/>
      <c r="H25" s="58"/>
      <c r="I25" s="59" t="s">
        <v>23</v>
      </c>
      <c r="J25" s="60"/>
      <c r="N25" s="25"/>
    </row>
    <row r="26" spans="1:14" x14ac:dyDescent="0.25">
      <c r="A26" s="44">
        <v>300247582</v>
      </c>
      <c r="B26" s="45"/>
      <c r="C26" s="51">
        <v>308386853.81</v>
      </c>
      <c r="D26" s="52"/>
      <c r="E26" s="53"/>
      <c r="F26" s="54">
        <v>56312571.630000003</v>
      </c>
      <c r="G26" s="55"/>
      <c r="H26" s="56"/>
      <c r="I26" s="46">
        <f>IF(F26&gt;0,F26/C26,0)</f>
        <v>0.18260367111723477</v>
      </c>
      <c r="J26" s="47"/>
    </row>
    <row r="27" spans="1:14" ht="15.75" x14ac:dyDescent="0.25">
      <c r="A27" s="41" t="s">
        <v>24</v>
      </c>
      <c r="B27" s="42"/>
      <c r="C27" s="42"/>
      <c r="D27" s="42"/>
      <c r="E27" s="42"/>
      <c r="F27" s="42"/>
      <c r="G27" s="42"/>
      <c r="H27" s="42"/>
      <c r="I27" s="42"/>
      <c r="J27" s="43"/>
      <c r="K27" s="1"/>
    </row>
    <row r="28" spans="1:14" x14ac:dyDescent="0.25">
      <c r="A28" s="3"/>
      <c r="B28"/>
      <c r="C28" s="48" t="s">
        <v>51</v>
      </c>
      <c r="D28" s="49"/>
      <c r="E28" s="48" t="s">
        <v>49</v>
      </c>
      <c r="F28" s="49"/>
      <c r="G28" s="48" t="s">
        <v>50</v>
      </c>
      <c r="H28" s="48"/>
      <c r="I28" s="48" t="s">
        <v>25</v>
      </c>
      <c r="J28" s="50"/>
    </row>
    <row r="29" spans="1:14" ht="38.25" x14ac:dyDescent="0.25">
      <c r="A29" s="7" t="s">
        <v>26</v>
      </c>
      <c r="B29" s="8" t="s">
        <v>27</v>
      </c>
      <c r="C29" s="8" t="s">
        <v>39</v>
      </c>
      <c r="D29" s="8" t="s">
        <v>40</v>
      </c>
      <c r="E29" s="8" t="s">
        <v>43</v>
      </c>
      <c r="F29" s="8" t="s">
        <v>44</v>
      </c>
      <c r="G29" s="8" t="s">
        <v>45</v>
      </c>
      <c r="H29" s="8" t="s">
        <v>46</v>
      </c>
      <c r="I29" s="8" t="s">
        <v>47</v>
      </c>
      <c r="J29" s="9" t="s">
        <v>48</v>
      </c>
    </row>
    <row r="30" spans="1:14" ht="48" x14ac:dyDescent="0.25">
      <c r="A30" s="10" t="s">
        <v>63</v>
      </c>
      <c r="B30" s="11" t="s">
        <v>64</v>
      </c>
      <c r="C30" s="12">
        <v>46000</v>
      </c>
      <c r="D30" s="24">
        <v>43418040</v>
      </c>
      <c r="E30" s="13">
        <v>12000</v>
      </c>
      <c r="F30" s="13">
        <v>10854510</v>
      </c>
      <c r="G30" s="14">
        <v>11484</v>
      </c>
      <c r="H30" s="13">
        <v>13793903.83</v>
      </c>
      <c r="I30" s="15">
        <f>(G30/E30)</f>
        <v>0.95699999999999996</v>
      </c>
      <c r="J30" s="16">
        <f t="shared" ref="J30:J32" si="0">IF(H30&gt;0,H30/F30,0)</f>
        <v>1.2707993110697766</v>
      </c>
    </row>
    <row r="31" spans="1:14" ht="63" customHeight="1" x14ac:dyDescent="0.25">
      <c r="A31" s="17" t="s">
        <v>65</v>
      </c>
      <c r="B31" s="18" t="s">
        <v>66</v>
      </c>
      <c r="C31" s="70">
        <v>7</v>
      </c>
      <c r="D31" s="71">
        <v>38555782</v>
      </c>
      <c r="E31" s="70">
        <v>2</v>
      </c>
      <c r="F31" s="71">
        <v>9638945</v>
      </c>
      <c r="G31" s="72">
        <v>4</v>
      </c>
      <c r="H31" s="19" t="s">
        <v>73</v>
      </c>
      <c r="I31" s="73">
        <f>(G31/E31)</f>
        <v>2</v>
      </c>
      <c r="J31" s="74" t="e">
        <f t="shared" si="0"/>
        <v>#VALUE!</v>
      </c>
    </row>
    <row r="32" spans="1:14" ht="115.5" customHeight="1" x14ac:dyDescent="0.25">
      <c r="A32" s="75" t="s">
        <v>67</v>
      </c>
      <c r="B32" s="75" t="s">
        <v>68</v>
      </c>
      <c r="C32" s="76">
        <v>1</v>
      </c>
      <c r="D32" s="77" t="s">
        <v>72</v>
      </c>
      <c r="E32" s="76">
        <v>1</v>
      </c>
      <c r="F32" s="78">
        <v>4191795</v>
      </c>
      <c r="G32" s="79">
        <v>0.88</v>
      </c>
      <c r="H32" s="78">
        <v>3530921.79</v>
      </c>
      <c r="I32" s="80">
        <f>(G32/E32)</f>
        <v>0.88</v>
      </c>
      <c r="J32" s="81">
        <f t="shared" si="0"/>
        <v>0.84234123806149874</v>
      </c>
    </row>
    <row r="33" spans="1:11" ht="15.75" x14ac:dyDescent="0.25">
      <c r="A33" s="95" t="s">
        <v>28</v>
      </c>
      <c r="B33" s="96"/>
      <c r="C33" s="96"/>
      <c r="D33" s="96"/>
      <c r="E33" s="96"/>
      <c r="F33" s="96"/>
      <c r="G33" s="96"/>
      <c r="H33" s="96"/>
      <c r="I33" s="96"/>
      <c r="J33" s="97"/>
    </row>
    <row r="34" spans="1:11" ht="15.75" x14ac:dyDescent="0.25">
      <c r="A34" s="41" t="s">
        <v>29</v>
      </c>
      <c r="B34" s="42"/>
      <c r="C34" s="42"/>
      <c r="D34" s="42"/>
      <c r="E34" s="42"/>
      <c r="F34" s="42"/>
      <c r="G34" s="42"/>
      <c r="H34" s="42"/>
      <c r="I34" s="42"/>
      <c r="J34" s="43"/>
      <c r="K34" s="1"/>
    </row>
    <row r="35" spans="1:11" ht="14.45" customHeight="1" x14ac:dyDescent="0.25">
      <c r="A35" s="20" t="s">
        <v>30</v>
      </c>
      <c r="B35" s="26" t="s">
        <v>63</v>
      </c>
      <c r="C35" s="26"/>
      <c r="D35" s="26"/>
      <c r="E35" s="26"/>
      <c r="F35" s="26"/>
      <c r="G35" s="26"/>
      <c r="H35" s="26"/>
      <c r="I35" s="26"/>
      <c r="J35" s="27"/>
    </row>
    <row r="36" spans="1:11" ht="59.45" customHeight="1" x14ac:dyDescent="0.25">
      <c r="A36" s="20" t="s">
        <v>31</v>
      </c>
      <c r="B36" s="26" t="s">
        <v>69</v>
      </c>
      <c r="C36" s="26"/>
      <c r="D36" s="26"/>
      <c r="E36" s="26"/>
      <c r="F36" s="26"/>
      <c r="G36" s="26"/>
      <c r="H36" s="26"/>
      <c r="I36" s="26"/>
      <c r="J36" s="27"/>
    </row>
    <row r="37" spans="1:11" ht="38.450000000000003" customHeight="1" x14ac:dyDescent="0.25">
      <c r="A37" s="20" t="s">
        <v>32</v>
      </c>
      <c r="B37" s="26" t="s">
        <v>74</v>
      </c>
      <c r="C37" s="26"/>
      <c r="D37" s="26"/>
      <c r="E37" s="26"/>
      <c r="F37" s="26"/>
      <c r="G37" s="26"/>
      <c r="H37" s="26"/>
      <c r="I37" s="26"/>
      <c r="J37" s="27"/>
    </row>
    <row r="38" spans="1:11" ht="100.15" customHeight="1" x14ac:dyDescent="0.25">
      <c r="A38" s="91" t="s">
        <v>33</v>
      </c>
      <c r="B38" s="92" t="s">
        <v>77</v>
      </c>
      <c r="C38" s="92"/>
      <c r="D38" s="92"/>
      <c r="E38" s="92"/>
      <c r="F38" s="92"/>
      <c r="G38" s="92"/>
      <c r="H38" s="92"/>
      <c r="I38" s="92"/>
      <c r="J38" s="93"/>
    </row>
    <row r="39" spans="1:11" x14ac:dyDescent="0.25">
      <c r="A39" s="85" t="s">
        <v>30</v>
      </c>
      <c r="B39" s="86" t="s">
        <v>65</v>
      </c>
      <c r="C39" s="86"/>
      <c r="D39" s="86"/>
      <c r="E39" s="86"/>
      <c r="F39" s="86"/>
      <c r="G39" s="86"/>
      <c r="H39" s="86"/>
      <c r="I39" s="86"/>
      <c r="J39" s="87"/>
    </row>
    <row r="40" spans="1:11" ht="30" x14ac:dyDescent="0.25">
      <c r="A40" s="20" t="s">
        <v>31</v>
      </c>
      <c r="B40" s="26" t="s">
        <v>70</v>
      </c>
      <c r="C40" s="26"/>
      <c r="D40" s="26"/>
      <c r="E40" s="26"/>
      <c r="F40" s="26"/>
      <c r="G40" s="26"/>
      <c r="H40" s="26"/>
      <c r="I40" s="26"/>
      <c r="J40" s="27"/>
    </row>
    <row r="41" spans="1:11" ht="36" customHeight="1" x14ac:dyDescent="0.25">
      <c r="A41" s="82" t="s">
        <v>32</v>
      </c>
      <c r="B41" s="83" t="s">
        <v>75</v>
      </c>
      <c r="C41" s="83"/>
      <c r="D41" s="83"/>
      <c r="E41" s="83"/>
      <c r="F41" s="83"/>
      <c r="G41" s="83"/>
      <c r="H41" s="83"/>
      <c r="I41" s="83"/>
      <c r="J41" s="83"/>
    </row>
    <row r="42" spans="1:11" ht="142.5" customHeight="1" x14ac:dyDescent="0.25">
      <c r="A42" s="85" t="s">
        <v>33</v>
      </c>
      <c r="B42" s="86" t="s">
        <v>78</v>
      </c>
      <c r="C42" s="86"/>
      <c r="D42" s="86"/>
      <c r="E42" s="86"/>
      <c r="F42" s="86"/>
      <c r="G42" s="86"/>
      <c r="H42" s="86"/>
      <c r="I42" s="86"/>
      <c r="J42" s="87"/>
    </row>
    <row r="43" spans="1:11" ht="30.75" customHeight="1" x14ac:dyDescent="0.25">
      <c r="A43" s="82" t="s">
        <v>30</v>
      </c>
      <c r="B43" s="67" t="s">
        <v>67</v>
      </c>
      <c r="C43" s="67"/>
      <c r="D43" s="67"/>
      <c r="E43" s="67"/>
      <c r="F43" s="67"/>
      <c r="G43" s="67"/>
      <c r="H43" s="67"/>
      <c r="I43" s="67"/>
      <c r="J43" s="67"/>
    </row>
    <row r="44" spans="1:11" ht="30" x14ac:dyDescent="0.25">
      <c r="A44" s="20" t="s">
        <v>31</v>
      </c>
      <c r="B44" s="26" t="s">
        <v>71</v>
      </c>
      <c r="C44" s="26"/>
      <c r="D44" s="26"/>
      <c r="E44" s="26"/>
      <c r="F44" s="26"/>
      <c r="G44" s="26"/>
      <c r="H44" s="26"/>
      <c r="I44" s="26"/>
      <c r="J44" s="27"/>
    </row>
    <row r="45" spans="1:11" ht="30" customHeight="1" x14ac:dyDescent="0.25">
      <c r="A45" s="20" t="s">
        <v>32</v>
      </c>
      <c r="B45" s="26" t="s">
        <v>76</v>
      </c>
      <c r="C45" s="26"/>
      <c r="D45" s="26"/>
      <c r="E45" s="26"/>
      <c r="F45" s="26"/>
      <c r="G45" s="26"/>
      <c r="H45" s="26"/>
      <c r="I45" s="26"/>
      <c r="J45" s="27"/>
    </row>
    <row r="46" spans="1:11" ht="116.45" customHeight="1" x14ac:dyDescent="0.25">
      <c r="A46" s="20" t="s">
        <v>33</v>
      </c>
      <c r="B46" s="26" t="s">
        <v>79</v>
      </c>
      <c r="C46" s="26"/>
      <c r="D46" s="26"/>
      <c r="E46" s="26"/>
      <c r="F46" s="26"/>
      <c r="G46" s="26"/>
      <c r="H46" s="26"/>
      <c r="I46" s="26"/>
      <c r="J46" s="27"/>
    </row>
    <row r="47" spans="1:11" ht="15.75" x14ac:dyDescent="0.25">
      <c r="A47" s="28" t="s">
        <v>34</v>
      </c>
      <c r="B47" s="29"/>
      <c r="C47" s="29"/>
      <c r="D47" s="29"/>
      <c r="E47" s="29"/>
      <c r="F47" s="29"/>
      <c r="G47" s="29"/>
      <c r="H47" s="29"/>
      <c r="I47" s="29"/>
      <c r="J47" s="30"/>
    </row>
    <row r="48" spans="1:11" ht="15.75" x14ac:dyDescent="0.25">
      <c r="A48" s="31" t="s">
        <v>35</v>
      </c>
      <c r="B48" s="32"/>
      <c r="C48" s="32"/>
      <c r="D48" s="32"/>
      <c r="E48" s="32"/>
      <c r="F48" s="32"/>
      <c r="G48" s="32"/>
      <c r="H48" s="32"/>
      <c r="I48" s="32"/>
      <c r="J48" s="33"/>
      <c r="K48" s="1"/>
    </row>
    <row r="49" spans="1:10" ht="27.75" customHeight="1" x14ac:dyDescent="0.25">
      <c r="A49" s="34" t="s">
        <v>41</v>
      </c>
      <c r="B49" s="35"/>
      <c r="C49" s="35"/>
      <c r="D49" s="35"/>
      <c r="E49" s="35"/>
      <c r="F49" s="35"/>
      <c r="G49" s="35"/>
      <c r="H49" s="35"/>
      <c r="I49" s="35"/>
      <c r="J49" s="36"/>
    </row>
    <row r="50" spans="1:10" ht="18.75" customHeight="1" x14ac:dyDescent="0.25">
      <c r="A50" s="23"/>
      <c r="B50" s="23"/>
      <c r="C50" s="23"/>
      <c r="D50" s="23"/>
      <c r="E50" s="23"/>
      <c r="F50" s="23"/>
      <c r="G50" s="23"/>
      <c r="H50" s="23"/>
      <c r="I50" s="23"/>
      <c r="J50" s="23"/>
    </row>
    <row r="51" spans="1:10" ht="30.75" customHeight="1" x14ac:dyDescent="0.25">
      <c r="A51" s="37" t="s">
        <v>42</v>
      </c>
      <c r="B51" s="37"/>
      <c r="C51" s="37"/>
      <c r="D51" s="37"/>
      <c r="E51" s="37"/>
      <c r="F51" s="37"/>
      <c r="G51" s="37"/>
      <c r="H51" s="37"/>
      <c r="I51" s="37"/>
      <c r="J51" s="37"/>
    </row>
  </sheetData>
  <mergeCells count="57">
    <mergeCell ref="C16:J16"/>
    <mergeCell ref="A6:J6"/>
    <mergeCell ref="A7:J7"/>
    <mergeCell ref="A8:J8"/>
    <mergeCell ref="B2:J2"/>
    <mergeCell ref="B3:C3"/>
    <mergeCell ref="D3:H3"/>
    <mergeCell ref="B4:C4"/>
    <mergeCell ref="D4:H4"/>
    <mergeCell ref="A5:J5"/>
    <mergeCell ref="B9:J9"/>
    <mergeCell ref="B12:J12"/>
    <mergeCell ref="B13:J13"/>
    <mergeCell ref="A14:J14"/>
    <mergeCell ref="C15:J15"/>
    <mergeCell ref="A2:A4"/>
    <mergeCell ref="C17:J17"/>
    <mergeCell ref="A18:J18"/>
    <mergeCell ref="B19:J19"/>
    <mergeCell ref="B20:J20"/>
    <mergeCell ref="B21:J21"/>
    <mergeCell ref="A23:J23"/>
    <mergeCell ref="A24:J24"/>
    <mergeCell ref="A25:B25"/>
    <mergeCell ref="I25:J25"/>
    <mergeCell ref="C25:E25"/>
    <mergeCell ref="F25:H25"/>
    <mergeCell ref="C28:D28"/>
    <mergeCell ref="G28:H28"/>
    <mergeCell ref="I28:J28"/>
    <mergeCell ref="C26:E26"/>
    <mergeCell ref="F26:H26"/>
    <mergeCell ref="E28:F28"/>
    <mergeCell ref="A47:J47"/>
    <mergeCell ref="A48:J48"/>
    <mergeCell ref="A49:J49"/>
    <mergeCell ref="A51:J51"/>
    <mergeCell ref="B10:J10"/>
    <mergeCell ref="B11:J11"/>
    <mergeCell ref="B22:J22"/>
    <mergeCell ref="A33:J33"/>
    <mergeCell ref="A34:J34"/>
    <mergeCell ref="B35:J35"/>
    <mergeCell ref="B36:J36"/>
    <mergeCell ref="B37:J37"/>
    <mergeCell ref="B38:J38"/>
    <mergeCell ref="A26:B26"/>
    <mergeCell ref="I26:J26"/>
    <mergeCell ref="A27:J27"/>
    <mergeCell ref="B44:J44"/>
    <mergeCell ref="B45:J45"/>
    <mergeCell ref="B46:J46"/>
    <mergeCell ref="B39:J39"/>
    <mergeCell ref="B40:J40"/>
    <mergeCell ref="B41:J41"/>
    <mergeCell ref="B42:J42"/>
    <mergeCell ref="B43:J43"/>
  </mergeCells>
  <phoneticPr fontId="21" type="noConversion"/>
  <dataValidations count="16">
    <dataValidation allowBlank="1" showInputMessage="1" showErrorMessage="1" prompt="Monto ejecutado en el trimestre" sqref="H29:H32" xr:uid="{00000000-0002-0000-0000-000000000000}"/>
    <dataValidation allowBlank="1" showInputMessage="1" showErrorMessage="1" prompt="Meta alcanzada en el trimestre" sqref="G29:G32" xr:uid="{00000000-0002-0000-0000-000001000000}"/>
    <dataValidation allowBlank="1" showInputMessage="1" showErrorMessage="1" prompt="Monto presupuestado para el producto" sqref="F29 E30:F32 D29 D31:D32" xr:uid="{00000000-0002-0000-0000-000002000000}"/>
    <dataValidation allowBlank="1" showInputMessage="1" showErrorMessage="1" prompt="Meta anual del indicador" sqref="E29 C29:C32" xr:uid="{00000000-0002-0000-0000-000003000000}"/>
    <dataValidation allowBlank="1" showInputMessage="1" showErrorMessage="1" prompt="Nombre del indicador" sqref="B29:B32" xr:uid="{00000000-0002-0000-0000-000004000000}"/>
    <dataValidation allowBlank="1" showInputMessage="1" showErrorMessage="1" prompt="Nombre de cada producto" sqref="A29:A32" xr:uid="{00000000-0002-0000-0000-000005000000}"/>
    <dataValidation allowBlank="1" showInputMessage="1" showErrorMessage="1" prompt="¿En qué consiste el programa?" sqref="B20:J20" xr:uid="{9375B668-3275-40F7-86BA-48BCD97C32B3}"/>
    <dataValidation allowBlank="1" showInputMessage="1" showErrorMessage="1" prompt="Presupuesto del programa" sqref="F26 A26:C26" xr:uid="{00000000-0002-0000-0000-000007000000}"/>
    <dataValidation allowBlank="1" showInputMessage="1" showErrorMessage="1" prompt="Oportunidades de mejora identificadas" sqref="A49:J50" xr:uid="{00000000-0002-0000-0000-000008000000}"/>
    <dataValidation allowBlank="1" showInputMessage="1" showErrorMessage="1" prompt="De existir desvío, explicar razones." sqref="B38:J46" xr:uid="{762A15EB-BEAF-45D1-A40B-61FEAF5F5BFF}"/>
    <dataValidation allowBlank="1" showInputMessage="1" showErrorMessage="1" prompt="1. Describir lo plasmado en el presupuesto_x000a_2. Describir lo alcanzado en términos financieros y de producción " sqref="B37:J37" xr:uid="{B92F0322-C0F1-4B8C-A457-B6E153E3ACD3}"/>
    <dataValidation allowBlank="1" showInputMessage="1" showErrorMessage="1" prompt="¿En qué consiste el producto? su objetivo" sqref="B36:J36" xr:uid="{80B1DD4C-1578-4ABB-B2FD-854D891FAC31}"/>
    <dataValidation allowBlank="1" showInputMessage="1" showErrorMessage="1" prompt="Nombre del producto" sqref="B35:J35" xr:uid="{6A24E56A-4274-4981-BADD-3A56E8C648E2}"/>
    <dataValidation allowBlank="1" showInputMessage="1" showErrorMessage="1" prompt="¿A quién va dirigido el programa?, ¿qué característica tiene esta población que requiere ser beneficiada?" sqref="B21:J21" xr:uid="{96CDE72E-873C-416A-B80B-492894167613}"/>
    <dataValidation allowBlank="1" showInputMessage="1" prompt="Nombre del capítulo" sqref="B9:J11" xr:uid="{44AF93AE-34CD-4C9E-8FD9-3F3E7ECEB89A}"/>
    <dataValidation allowBlank="1" sqref="A9" xr:uid="{00000000-0002-0000-0000-00000F000000}"/>
  </dataValidations>
  <pageMargins left="0.70866141732283472" right="0.70866141732283472" top="0.74803149606299213" bottom="0.74803149606299213" header="0.31496062992125984" footer="0.31496062992125984"/>
  <pageSetup paperSize="5" scale="104" orientation="landscape" r:id="rId1"/>
  <rowBreaks count="3" manualBreakCount="3">
    <brk id="22" max="16383" man="1"/>
    <brk id="32" max="16383" man="1"/>
    <brk id="42" max="16383"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María del Carmen Almonte</cp:lastModifiedBy>
  <cp:lastPrinted>2022-08-18T18:15:03Z</cp:lastPrinted>
  <dcterms:created xsi:type="dcterms:W3CDTF">2021-03-22T15:50:10Z</dcterms:created>
  <dcterms:modified xsi:type="dcterms:W3CDTF">2022-08-18T18:19:08Z</dcterms:modified>
</cp:coreProperties>
</file>