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K30" i="1"/>
  <c r="K31" i="1"/>
  <c r="K32" i="1"/>
  <c r="J32" i="1"/>
  <c r="J30" i="1"/>
  <c r="J31" i="1"/>
  <c r="D17" i="1"/>
  <c r="D16" i="1"/>
  <c r="D15" i="1"/>
</calcChain>
</file>

<file path=xl/sharedStrings.xml><?xml version="1.0" encoding="utf-8"?>
<sst xmlns="http://schemas.openxmlformats.org/spreadsheetml/2006/main" count="88" uniqueCount="78">
  <si>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</si>
  <si>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</si>
  <si>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</si>
  <si>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</si>
  <si>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</si>
  <si>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</si>
  <si>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</si>
  <si>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</si>
  <si>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</si>
  <si>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</si>
  <si>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</si>
  <si>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</si>
  <si>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</si>
  <si>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</si>
  <si>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</si>
  <si>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</si>
  <si>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</si>
  <si>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</si>
  <si>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</si>
  <si>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</si>
  <si>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</si>
  <si>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</si>
  <si>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</si>
  <si>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</si>
  <si>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</si>
  <si>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</si>
  <si>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</si>
  <si>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</si>
  <si>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</si>
  <si>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</si>
  <si>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</si>
  <si>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</si>
  <si>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</si>
  <si>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</si>
  <si>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</si>
  <si>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</si>
  <si>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</si>
  <si>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</si>
  <si>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</si>
  <si>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</si>
  <si>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</si>
  <si>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</si>
  <si>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</si>
  <si>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</si>
  <si>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</si>
  <si>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</si>
  <si>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</si>
  <si>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</si>
  <si>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</si>
  <si>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</si>
  <si>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</si>
  <si>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</si>
  <si>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0205 Ministerio de Hacienda</t>
  </si>
  <si>
    <t>01 Ministerio de Hacienda</t>
  </si>
  <si>
    <t>0002 Direccion Nacional de Catastro</t>
  </si>
  <si>
    <t>Contribuir al crecimiento ordenado e inclusivo del territorio nacional, mediante el inventario de los bienes inmuebles del país y la actualización de la información catastral, que sirve de apoyo para la formulación y ejecución de las políticas públicas del país.</t>
  </si>
  <si>
    <t>Ser una entidad orientada al uso multipropósito de la información catastral, apoyada en un sistema integrado y articulado que sirva como herramienta para el desarrollo social y económico del país, con el talento humano competente y comprometido.</t>
  </si>
  <si>
    <t>1.1.1</t>
  </si>
  <si>
    <t>12-Catastro de bienes inmuebles a nivel nacional</t>
  </si>
  <si>
    <t>Inventario de bienes inmuebles en sus aspectos físicos, jurídicos y económicos.</t>
  </si>
  <si>
    <t xml:space="preserve"> Estado Dominicano / ciudadanos</t>
  </si>
  <si>
    <t>Aumentar el inventario de unidades catastrales del Estado Dominicano de 90,000 en 2019 a130,000 en 2020.</t>
  </si>
  <si>
    <t>6152-Estado dominicano con bienes inmuebles inventariados y valorados a nivel nacional</t>
  </si>
  <si>
    <t>Cantidad de bienes inmuebles catastrados</t>
  </si>
  <si>
    <t>6154 - Estado dominicano recibe estudios de mercados determinando precio por metro cuadrado de terrenos a nivel nacional</t>
  </si>
  <si>
    <t>Provincias del país con índice de precios realizados y actualizados</t>
  </si>
  <si>
    <t>6160 - Ciudadanos reciben servicios de expedición de certificaciones catastrales a nivel nacional</t>
  </si>
  <si>
    <t>Porcentaje de solicitudes de certificaciones catastrales respondidas dentro del tiempo establecido en normas vigentes</t>
  </si>
  <si>
    <t>Inventario de inmuebles, donde consta la información de cada inmueble, su ubicación, localización, datos del propietario/poseedor, uso, servicios, valor catastral, entre otros. Dicha información es utilizada por el Estado en materia estadística, para el pago de las expropiaciones, la determinación de impuestos a la propiedad, el  programa de Titulación de la Presidencia, así como diversos programas y proyectos del Gobierno, donde se requiera información del territorio.</t>
  </si>
  <si>
    <t>Elaboración y actualización de estudios de mercados locales (índices de precios de terreno por metro cuadrado)</t>
  </si>
  <si>
    <t>La DGCN expide certificaciones de Inscripción de Inmuebles, de No Inscripción de Inmuebles y de Avalúos, según la solicitud recibida.</t>
  </si>
  <si>
    <t>Alcanzamos realizar 1 estudio de mercado, logrando determinar el índice de precios del Municipio de Guerra , representando el 50% de la meta programada.  Todo esto ejecutando el 121.71%.</t>
  </si>
  <si>
    <t xml:space="preserve">8,219,381.62
</t>
  </si>
  <si>
    <t>Se logró incorporar 12,004 unidades catastrales al Sistema de Información Catastral, lo que representa un incremento de la meta física programada en 133.38%, ejecutando el 120.73% de la programación financiera.</t>
  </si>
  <si>
    <t>Logramos emitir más del 100% de las solicitudes de certificaciones catastrales. Ejecutando el RD$ 3,639,870.84, lo que representa el 86.83% de la meta financiera programada.</t>
  </si>
  <si>
    <t>En este producto se destaca un desvío físico de 4,884 solicitudes. Sin embargo, se presenta debido a que este producto trabaja en base a las solicitudes de los ciudadanos, por lo que se refleja un incremento de demanda en base a la estimación utilizada en la programación.
En cuanto al desvío financiero,  se explica por el ajuste de los procesos de gasto de los recursos a través de la planificación de los trabajos a realizar.</t>
  </si>
  <si>
    <t>El índice fue devuelto con observaciones que están siendo ajustadas por el área, se evidenciara el avance en el trimestre 2.</t>
  </si>
  <si>
    <t>Informe de Evaluación Trimestral de las Metas Físicas-Financieras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</si>
</sst>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0" borderId="0" xfId="0" applyNumberFormat="1"/>
  </cellXfs>
  <cellStyles count="1"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99061</xdr:colOff>
      <xdr:row>1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29:K32" totalsRowShown="0">
  <tableColumns count="10">
    <tableColumn id="1" name="Producto"/>
    <tableColumn id="2" name="Indicador"/>
    <tableColumn id="3" name="Física_x000a_(A)"/>
    <tableColumn id="4" name="Financiera_x000a_(B)"/>
    <tableColumn id="9" name="Física_x000a_(C)"/>
    <tableColumn id="10" name="Financiera_x000a_(D)"/>
    <tableColumn id="5" name="Física _x000a_(E)"/>
    <tableColumn id="6" name="Financiera _x000a_ (F)"/>
    <tableColumn id="7" name="Física _x000a_(%)_x000a_ G=E/C">
      <calculatedColumnFormula>IF(F30/D30,0)</calculatedColumnFormula>
    </tableColumn>
    <tableColumn id="8" name="Financiero _x000a_(%) _x000a_H=F/D">
      <calculatedColumnFormula>IF(I30&gt;0,I30/G30,0)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abSelected="1" workbookViewId="0">
      <selection activeCell="F7" sqref="F7"/>
    </sheetView>
  </sheetViews>
  <sheetFormatPr baseColWidth="10" defaultRowHeight="15" x14ac:dyDescent="0.25"/>
  <cols>
    <col min="2" max="2" width="23" style="2" customWidth="1"/>
    <col min="3" max="4" width="12.7109375" style="2" customWidth="1"/>
    <col min="5" max="5" width="12.5703125" style="2" customWidth="1"/>
    <col min="6" max="6" width="83.28515625" style="2" customWidth="1"/>
    <col min="7" max="11" width="12.7109375" style="2" customWidth="1"/>
    <col min="12" max="12" width="11.42578125" style="2"/>
    <col min="15" max="15" width="13.42578125" bestFit="1" customWidth="1"/>
  </cols>
  <sheetData>
    <row r="1" spans="2:12" x14ac:dyDescent="0.25">
      <c r="B1"/>
      <c r="C1"/>
      <c r="D1"/>
      <c r="E1"/>
      <c r="F1"/>
      <c r="G1"/>
      <c r="H1"/>
      <c r="I1"/>
      <c r="J1"/>
      <c r="K1"/>
    </row>
    <row r="2" spans="2:12" x14ac:dyDescent="0.25">
      <c r="B2"/>
      <c r="C2" t="s">
        <v>77</v>
      </c>
      <c r="D2"/>
      <c r="E2"/>
      <c r="F2"/>
      <c r="G2"/>
      <c r="H2"/>
      <c r="I2"/>
      <c r="J2"/>
      <c r="K2"/>
      <c r="L2" s="1"/>
    </row>
    <row r="3" spans="2:12" x14ac:dyDescent="0.25">
      <c r="B3"/>
      <c r="C3" t="s">
        <v>0</v>
      </c>
      <c r="D3"/>
      <c r="E3" t="s">
        <v>1</v>
      </c>
      <c r="F3"/>
      <c r="G3"/>
      <c r="H3"/>
      <c r="I3"/>
      <c r="J3" t="s">
        <v>2</v>
      </c>
      <c r="K3" t="s">
        <v>3</v>
      </c>
      <c r="L3" s="1"/>
    </row>
    <row r="4" spans="2:12" x14ac:dyDescent="0.25">
      <c r="B4"/>
      <c r="C4" t="s">
        <v>4</v>
      </c>
      <c r="D4"/>
      <c r="E4"/>
      <c r="F4"/>
      <c r="G4"/>
      <c r="H4"/>
      <c r="I4"/>
      <c r="J4"/>
      <c r="K4"/>
      <c r="L4" s="1"/>
    </row>
    <row r="5" spans="2:12" x14ac:dyDescent="0.25">
      <c r="B5"/>
      <c r="C5"/>
      <c r="D5"/>
      <c r="E5"/>
      <c r="F5"/>
      <c r="G5"/>
      <c r="H5"/>
      <c r="I5"/>
      <c r="J5"/>
      <c r="K5"/>
      <c r="L5" s="1"/>
    </row>
    <row r="6" spans="2:12" ht="3" customHeight="1" x14ac:dyDescent="0.25">
      <c r="B6"/>
      <c r="C6"/>
      <c r="D6"/>
      <c r="E6"/>
      <c r="F6"/>
      <c r="G6"/>
      <c r="H6"/>
      <c r="I6"/>
      <c r="J6"/>
      <c r="K6"/>
      <c r="L6" s="1"/>
    </row>
    <row r="7" spans="2:12" x14ac:dyDescent="0.25">
      <c r="B7" t="s">
        <v>5</v>
      </c>
      <c r="C7"/>
      <c r="D7"/>
      <c r="E7"/>
      <c r="F7"/>
      <c r="G7"/>
      <c r="H7"/>
      <c r="I7"/>
      <c r="J7"/>
      <c r="K7"/>
      <c r="L7" s="1"/>
    </row>
    <row r="8" spans="2:12" x14ac:dyDescent="0.25">
      <c r="B8" t="s">
        <v>6</v>
      </c>
      <c r="C8"/>
      <c r="D8"/>
      <c r="E8"/>
      <c r="F8"/>
      <c r="G8"/>
      <c r="H8"/>
      <c r="I8"/>
      <c r="J8"/>
      <c r="K8"/>
      <c r="L8" s="1"/>
    </row>
    <row r="9" spans="2:12" ht="14.45" customHeight="1" x14ac:dyDescent="0.25">
      <c r="B9" t="s">
        <v>7</v>
      </c>
      <c r="C9" t="s">
        <v>52</v>
      </c>
      <c r="D9"/>
      <c r="E9"/>
      <c r="F9"/>
      <c r="G9"/>
      <c r="H9"/>
      <c r="I9"/>
      <c r="J9"/>
      <c r="K9"/>
      <c r="L9" s="1"/>
    </row>
    <row r="10" spans="2:12" ht="15" customHeight="1" x14ac:dyDescent="0.25">
      <c r="B10" t="s">
        <v>36</v>
      </c>
      <c r="C10" t="s">
        <v>53</v>
      </c>
      <c r="D10"/>
      <c r="E10"/>
      <c r="F10"/>
      <c r="G10"/>
      <c r="H10"/>
      <c r="I10"/>
      <c r="J10"/>
      <c r="K10"/>
      <c r="L10" s="1"/>
    </row>
    <row r="11" spans="2:12" ht="14.45" customHeight="1" x14ac:dyDescent="0.25">
      <c r="B11" t="s">
        <v>37</v>
      </c>
      <c r="C11" t="s">
        <v>54</v>
      </c>
      <c r="D11"/>
      <c r="E11"/>
      <c r="F11"/>
      <c r="G11"/>
      <c r="H11"/>
      <c r="I11"/>
      <c r="J11"/>
      <c r="K11"/>
      <c r="L11" s="1"/>
    </row>
    <row r="12" spans="2:12" ht="44.25" customHeight="1" x14ac:dyDescent="0.25">
      <c r="B12" t="s">
        <v>8</v>
      </c>
      <c r="C12" t="s">
        <v>55</v>
      </c>
      <c r="D12"/>
      <c r="E12"/>
      <c r="F12"/>
      <c r="G12"/>
      <c r="H12"/>
      <c r="I12"/>
      <c r="J12"/>
      <c r="K12"/>
    </row>
    <row r="13" spans="2:12" ht="34.5" customHeight="1" x14ac:dyDescent="0.25">
      <c r="B13" t="s">
        <v>9</v>
      </c>
      <c r="C13" t="s">
        <v>56</v>
      </c>
      <c r="D13"/>
      <c r="E13"/>
      <c r="F13"/>
      <c r="G13"/>
      <c r="H13"/>
      <c r="I13"/>
      <c r="J13"/>
      <c r="K13"/>
    </row>
    <row r="14" spans="2:12" x14ac:dyDescent="0.25">
      <c r="B14" t="s">
        <v>10</v>
      </c>
      <c r="C14"/>
      <c r="D14"/>
      <c r="E14"/>
      <c r="F14"/>
      <c r="G14"/>
      <c r="H14"/>
      <c r="I14"/>
      <c r="J14"/>
      <c r="K14"/>
    </row>
    <row r="15" spans="2:12" ht="27.75" customHeight="1" x14ac:dyDescent="0.25">
      <c r="B15" t="s">
        <v>11</v>
      </c>
      <c r="C15">
        <v>1</v>
      </c>
      <c r="D15" t="str">
        <f>IFERROR(VLOOKUP(C15,'[1]Validacion datos'!A2:B5,2,FALSE),"")</f>
        <v>DESARROLLO INSTITUCIONAL</v>
      </c>
      <c r="E15"/>
      <c r="F15"/>
      <c r="G15"/>
      <c r="H15"/>
      <c r="I15"/>
      <c r="J15"/>
      <c r="K15"/>
    </row>
    <row r="16" spans="2:12" ht="26.25" customHeight="1" x14ac:dyDescent="0.25">
      <c r="B16" t="s">
        <v>12</v>
      </c>
      <c r="C16">
        <v>1.1000000000000001</v>
      </c>
      <c r="D16" t="str">
        <f>IFERROR(VLOOKUP(C16,'[1]Validacion datos'!A8:B26,2,FALSE),"")</f>
        <v>Administración pública transparente, eficiente y orientada</v>
      </c>
      <c r="E16"/>
      <c r="F16"/>
      <c r="G16"/>
      <c r="H16"/>
      <c r="I16"/>
      <c r="J16"/>
      <c r="K16"/>
    </row>
    <row r="17" spans="2:15" ht="30.75" customHeight="1" x14ac:dyDescent="0.25">
      <c r="B17" t="s">
        <v>13</v>
      </c>
      <c r="C17" t="s">
        <v>57</v>
      </c>
      <c r="D17" t="str">
        <f>IFERROR(VLOOKUP(C17,'[1]Validacion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E17"/>
      <c r="F17"/>
      <c r="G17"/>
      <c r="H17"/>
      <c r="I17"/>
      <c r="J17"/>
      <c r="K17"/>
    </row>
    <row r="18" spans="2:15" x14ac:dyDescent="0.25">
      <c r="B18" t="s">
        <v>14</v>
      </c>
      <c r="C18"/>
      <c r="D18"/>
      <c r="E18"/>
      <c r="F18"/>
      <c r="G18"/>
      <c r="H18"/>
      <c r="I18"/>
      <c r="J18"/>
      <c r="K18"/>
    </row>
    <row r="19" spans="2:15" ht="29.25" customHeight="1" x14ac:dyDescent="0.25">
      <c r="B19" t="s">
        <v>15</v>
      </c>
      <c r="C19" t="s">
        <v>58</v>
      </c>
      <c r="D19"/>
      <c r="E19"/>
      <c r="F19"/>
      <c r="G19"/>
      <c r="H19"/>
      <c r="I19"/>
      <c r="J19"/>
      <c r="K19"/>
    </row>
    <row r="20" spans="2:15" ht="33" customHeight="1" x14ac:dyDescent="0.25">
      <c r="B20" t="s">
        <v>16</v>
      </c>
      <c r="C20" t="s">
        <v>59</v>
      </c>
      <c r="D20"/>
      <c r="E20"/>
      <c r="F20"/>
      <c r="G20"/>
      <c r="H20"/>
      <c r="I20"/>
      <c r="J20"/>
      <c r="K20"/>
    </row>
    <row r="21" spans="2:15" ht="34.5" customHeight="1" x14ac:dyDescent="0.3">
      <c r="B21" t="s">
        <v>17</v>
      </c>
      <c r="C21" t="s">
        <v>60</v>
      </c>
      <c r="D21"/>
      <c r="E21"/>
      <c r="F21"/>
      <c r="G21"/>
      <c r="H21"/>
      <c r="I21"/>
      <c r="J21"/>
      <c r="K21"/>
    </row>
    <row r="22" spans="2:15" ht="35.25" customHeight="1" x14ac:dyDescent="0.25">
      <c r="B22" t="s">
        <v>38</v>
      </c>
      <c r="C22" t="s">
        <v>61</v>
      </c>
      <c r="D22"/>
      <c r="E22"/>
      <c r="F22"/>
      <c r="G22"/>
      <c r="H22"/>
      <c r="I22"/>
      <c r="J22"/>
      <c r="K22"/>
      <c r="L22" s="1"/>
    </row>
    <row r="23" spans="2:15" x14ac:dyDescent="0.25">
      <c r="B23" t="s">
        <v>18</v>
      </c>
      <c r="C23"/>
      <c r="D23"/>
      <c r="E23"/>
      <c r="F23"/>
      <c r="G23"/>
      <c r="H23"/>
      <c r="I23"/>
      <c r="J23"/>
      <c r="K23"/>
    </row>
    <row r="24" spans="2:15" x14ac:dyDescent="0.25">
      <c r="B24" t="s">
        <v>19</v>
      </c>
      <c r="C24"/>
      <c r="D24"/>
      <c r="E24"/>
      <c r="F24"/>
      <c r="G24"/>
      <c r="H24"/>
      <c r="I24"/>
      <c r="J24"/>
      <c r="K24"/>
      <c r="L24" s="1"/>
    </row>
    <row r="25" spans="2:15" ht="15" customHeight="1" x14ac:dyDescent="0.25">
      <c r="B25" t="s">
        <v>20</v>
      </c>
      <c r="C25"/>
      <c r="D25" t="s">
        <v>21</v>
      </c>
      <c r="E25"/>
      <c r="F25"/>
      <c r="G25" t="s">
        <v>22</v>
      </c>
      <c r="H25"/>
      <c r="I25"/>
      <c r="J25" t="s">
        <v>23</v>
      </c>
      <c r="K25"/>
      <c r="O25" s="3"/>
    </row>
    <row r="26" spans="2:15" x14ac:dyDescent="0.25">
      <c r="B26">
        <v>300247582</v>
      </c>
      <c r="C26"/>
      <c r="D26">
        <v>310437008.69999999</v>
      </c>
      <c r="E26"/>
      <c r="F26"/>
      <c r="G26">
        <v>56312571.630000003</v>
      </c>
      <c r="H26"/>
      <c r="I26"/>
      <c r="J26">
        <f>IF(G26&gt;0,G26/D26,0)</f>
        <v>0.18139773948285698</v>
      </c>
      <c r="K26"/>
    </row>
    <row r="27" spans="2:15" x14ac:dyDescent="0.25">
      <c r="B27" t="s">
        <v>24</v>
      </c>
      <c r="C27"/>
      <c r="D27"/>
      <c r="E27"/>
      <c r="F27"/>
      <c r="G27"/>
      <c r="H27"/>
      <c r="I27"/>
      <c r="J27"/>
      <c r="K27"/>
      <c r="L27" s="1"/>
    </row>
    <row r="28" spans="2:15" x14ac:dyDescent="0.25">
      <c r="B28"/>
      <c r="C28"/>
      <c r="D28" t="s">
        <v>51</v>
      </c>
      <c r="E28"/>
      <c r="F28" t="s">
        <v>49</v>
      </c>
      <c r="G28"/>
      <c r="H28" t="s">
        <v>50</v>
      </c>
      <c r="I28"/>
      <c r="J28" t="s">
        <v>25</v>
      </c>
      <c r="K28"/>
    </row>
    <row r="29" spans="2:15" x14ac:dyDescent="0.25">
      <c r="B29" t="s">
        <v>26</v>
      </c>
      <c r="C29" t="s">
        <v>27</v>
      </c>
      <c r="D29" t="s">
        <v>39</v>
      </c>
      <c r="E29" t="s">
        <v>40</v>
      </c>
      <c r="F29" t="s">
        <v>43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</row>
    <row r="30" spans="2:15" x14ac:dyDescent="0.25">
      <c r="B30" t="s">
        <v>62</v>
      </c>
      <c r="C30" t="s">
        <v>63</v>
      </c>
      <c r="D30">
        <v>46000</v>
      </c>
      <c r="E30">
        <v>43418040</v>
      </c>
      <c r="F30">
        <v>9000</v>
      </c>
      <c r="G30">
        <v>10854510</v>
      </c>
      <c r="H30">
        <v>12004</v>
      </c>
      <c r="I30">
        <v>13104544.970000001</v>
      </c>
      <c r="J30">
        <f>(H30/F30)</f>
        <v>1.3337777777777777</v>
      </c>
      <c r="K30">
        <f t="shared" ref="K30:K32" si="0">IF(I30&gt;0,I30/G30,0)</f>
        <v>1.2072903309315668</v>
      </c>
    </row>
    <row r="31" spans="2:15" x14ac:dyDescent="0.25">
      <c r="B31" t="s">
        <v>64</v>
      </c>
      <c r="C31" t="s">
        <v>65</v>
      </c>
      <c r="D31">
        <v>7</v>
      </c>
      <c r="E31">
        <v>38555782</v>
      </c>
      <c r="F31">
        <v>1</v>
      </c>
      <c r="G31">
        <v>9638945</v>
      </c>
      <c r="H31">
        <v>0</v>
      </c>
      <c r="I31" t="s">
        <v>72</v>
      </c>
      <c r="J31">
        <f>(H31/F31)</f>
        <v>0</v>
      </c>
      <c r="K31" t="e">
        <f t="shared" si="0"/>
        <v>#VALUE!</v>
      </c>
    </row>
    <row r="32" spans="2:15" x14ac:dyDescent="0.25">
      <c r="B32" t="s">
        <v>66</v>
      </c>
      <c r="C32" t="s">
        <v>67</v>
      </c>
      <c r="D32">
        <v>1</v>
      </c>
      <c r="E32">
        <v>16767183</v>
      </c>
      <c r="F32">
        <v>1</v>
      </c>
      <c r="G32">
        <v>4191795</v>
      </c>
      <c r="H32">
        <v>1</v>
      </c>
      <c r="I32">
        <v>3639870.84</v>
      </c>
      <c r="J32">
        <f>(H32/F32)</f>
        <v>1</v>
      </c>
      <c r="K32">
        <f t="shared" si="0"/>
        <v>0.8683322633859718</v>
      </c>
    </row>
    <row r="33" spans="2:12" x14ac:dyDescent="0.25">
      <c r="B33" t="s">
        <v>28</v>
      </c>
      <c r="C33"/>
      <c r="D33"/>
      <c r="E33"/>
      <c r="F33"/>
      <c r="G33"/>
      <c r="H33"/>
      <c r="I33"/>
      <c r="J33"/>
      <c r="K33"/>
    </row>
    <row r="34" spans="2:12" x14ac:dyDescent="0.25">
      <c r="B34" t="s">
        <v>29</v>
      </c>
      <c r="C34"/>
      <c r="D34"/>
      <c r="E34"/>
      <c r="F34"/>
      <c r="G34"/>
      <c r="H34"/>
      <c r="I34"/>
      <c r="J34"/>
      <c r="K34"/>
      <c r="L34" s="1"/>
    </row>
    <row r="35" spans="2:12" ht="14.45" customHeight="1" x14ac:dyDescent="0.25">
      <c r="B35" t="s">
        <v>30</v>
      </c>
      <c r="C35" t="s">
        <v>62</v>
      </c>
      <c r="D35"/>
      <c r="E35"/>
      <c r="F35"/>
      <c r="G35"/>
      <c r="H35"/>
      <c r="I35"/>
      <c r="J35"/>
      <c r="K35"/>
    </row>
    <row r="36" spans="2:12" ht="59.45" customHeight="1" x14ac:dyDescent="0.25">
      <c r="B36" t="s">
        <v>31</v>
      </c>
      <c r="C36" t="s">
        <v>68</v>
      </c>
      <c r="D36"/>
      <c r="E36"/>
      <c r="F36"/>
      <c r="G36"/>
      <c r="H36"/>
      <c r="I36"/>
      <c r="J36"/>
      <c r="K36"/>
    </row>
    <row r="37" spans="2:12" ht="38.450000000000003" customHeight="1" x14ac:dyDescent="0.25">
      <c r="B37" t="s">
        <v>32</v>
      </c>
      <c r="C37" t="s">
        <v>73</v>
      </c>
      <c r="D37"/>
      <c r="E37"/>
      <c r="F37"/>
      <c r="G37"/>
      <c r="H37"/>
      <c r="I37"/>
      <c r="J37"/>
      <c r="K37"/>
    </row>
    <row r="38" spans="2:12" x14ac:dyDescent="0.25">
      <c r="B38" t="s">
        <v>30</v>
      </c>
      <c r="C38" t="s">
        <v>64</v>
      </c>
      <c r="D38"/>
      <c r="E38"/>
      <c r="F38"/>
      <c r="G38"/>
      <c r="H38"/>
      <c r="I38"/>
      <c r="J38"/>
      <c r="K38"/>
    </row>
    <row r="39" spans="2:12" x14ac:dyDescent="0.25">
      <c r="B39" t="s">
        <v>31</v>
      </c>
      <c r="C39" t="s">
        <v>69</v>
      </c>
      <c r="D39"/>
      <c r="E39"/>
      <c r="F39"/>
      <c r="G39"/>
      <c r="H39"/>
      <c r="I39"/>
      <c r="J39"/>
      <c r="K39"/>
    </row>
    <row r="40" spans="2:12" ht="36" customHeight="1" x14ac:dyDescent="0.25">
      <c r="B40" t="s">
        <v>32</v>
      </c>
      <c r="C40" t="s">
        <v>71</v>
      </c>
      <c r="D40"/>
      <c r="E40"/>
      <c r="F40"/>
      <c r="G40"/>
      <c r="H40"/>
      <c r="I40"/>
      <c r="J40"/>
      <c r="K40"/>
    </row>
    <row r="41" spans="2:12" ht="37.5" customHeight="1" x14ac:dyDescent="0.25">
      <c r="B41" t="s">
        <v>33</v>
      </c>
      <c r="C41" t="s">
        <v>76</v>
      </c>
      <c r="D41"/>
      <c r="E41"/>
      <c r="F41"/>
      <c r="G41"/>
      <c r="H41"/>
      <c r="I41"/>
      <c r="J41"/>
      <c r="K41"/>
    </row>
    <row r="42" spans="2:12" x14ac:dyDescent="0.25">
      <c r="B42" t="s">
        <v>30</v>
      </c>
      <c r="C42" t="s">
        <v>66</v>
      </c>
      <c r="D42"/>
      <c r="E42"/>
      <c r="F42"/>
      <c r="G42"/>
      <c r="H42"/>
      <c r="I42"/>
      <c r="J42"/>
      <c r="K42"/>
    </row>
    <row r="43" spans="2:12" x14ac:dyDescent="0.25">
      <c r="B43" t="s">
        <v>31</v>
      </c>
      <c r="C43" t="s">
        <v>70</v>
      </c>
      <c r="D43"/>
      <c r="E43"/>
      <c r="F43"/>
      <c r="G43"/>
      <c r="H43"/>
      <c r="I43"/>
      <c r="J43"/>
      <c r="K43"/>
    </row>
    <row r="44" spans="2:12" ht="30" customHeight="1" x14ac:dyDescent="0.25">
      <c r="B44" t="s">
        <v>32</v>
      </c>
      <c r="C44" t="s">
        <v>74</v>
      </c>
      <c r="D44"/>
      <c r="E44"/>
      <c r="F44"/>
      <c r="G44"/>
      <c r="H44"/>
      <c r="I44"/>
      <c r="J44"/>
      <c r="K44"/>
    </row>
    <row r="45" spans="2:12" ht="57" customHeight="1" x14ac:dyDescent="0.25">
      <c r="B45" t="s">
        <v>33</v>
      </c>
      <c r="C45" t="s">
        <v>75</v>
      </c>
      <c r="D45"/>
      <c r="E45"/>
      <c r="F45"/>
      <c r="G45"/>
      <c r="H45"/>
      <c r="I45"/>
      <c r="J45"/>
      <c r="K45"/>
    </row>
    <row r="46" spans="2:12" x14ac:dyDescent="0.25">
      <c r="B46" t="s">
        <v>34</v>
      </c>
      <c r="C46"/>
      <c r="D46"/>
      <c r="E46"/>
      <c r="F46"/>
      <c r="G46"/>
      <c r="H46"/>
      <c r="I46"/>
      <c r="J46"/>
      <c r="K46"/>
    </row>
    <row r="47" spans="2:12" x14ac:dyDescent="0.25">
      <c r="B47" t="s">
        <v>35</v>
      </c>
      <c r="C47"/>
      <c r="D47"/>
      <c r="E47"/>
      <c r="F47"/>
      <c r="G47"/>
      <c r="H47"/>
      <c r="I47"/>
      <c r="J47"/>
      <c r="K47"/>
      <c r="L47" s="1"/>
    </row>
    <row r="48" spans="2:12" ht="27.75" customHeight="1" x14ac:dyDescent="0.25">
      <c r="B48" t="s">
        <v>41</v>
      </c>
      <c r="C48"/>
      <c r="D48"/>
      <c r="E48"/>
      <c r="F48"/>
      <c r="G48"/>
      <c r="H48"/>
      <c r="I48"/>
      <c r="J48"/>
      <c r="K48"/>
    </row>
    <row r="49" spans="2:11" ht="27.75" customHeight="1" x14ac:dyDescent="0.25">
      <c r="B49"/>
      <c r="C49"/>
      <c r="D49"/>
      <c r="E49"/>
      <c r="F49"/>
      <c r="G49"/>
      <c r="H49"/>
      <c r="I49"/>
      <c r="J49"/>
      <c r="K49"/>
    </row>
    <row r="50" spans="2:11" ht="30.75" customHeight="1" x14ac:dyDescent="0.25">
      <c r="B50" t="s">
        <v>42</v>
      </c>
      <c r="C50"/>
      <c r="D50"/>
      <c r="E50"/>
      <c r="F50"/>
      <c r="G50"/>
      <c r="H50"/>
      <c r="I50"/>
      <c r="J50"/>
      <c r="K50"/>
    </row>
  </sheetData>
  <phoneticPr fontId="6" type="noConversion"/>
  <dataValidations count="16">
    <dataValidation allowBlank="1" showInputMessage="1" showErrorMessage="1" prompt="Monto ejecutado en el trimestre" sqref="I29:I32"/>
    <dataValidation allowBlank="1" showInputMessage="1" showErrorMessage="1" prompt="Meta alcanzada en el trimestre" sqref="H29:H32"/>
    <dataValidation allowBlank="1" showInputMessage="1" showErrorMessage="1" prompt="Monto presupuestado para el producto" sqref="G29 F30:G32 E29 E31:E32"/>
    <dataValidation allowBlank="1" showInputMessage="1" showErrorMessage="1" prompt="Meta anual del indicador" sqref="F29 D29:D32"/>
    <dataValidation allowBlank="1" showInputMessage="1" showErrorMessage="1" prompt="Nombre del indicador" sqref="C29:C32"/>
    <dataValidation allowBlank="1" showInputMessage="1" showErrorMessage="1" prompt="Nombre de cada producto" sqref="B29:B32"/>
    <dataValidation allowBlank="1" showInputMessage="1" showErrorMessage="1" prompt="¿En qué consiste el programa?" sqref="C20:K20"/>
    <dataValidation allowBlank="1" showInputMessage="1" showErrorMessage="1" prompt="Presupuesto del programa" sqref="G26 B26:D26"/>
    <dataValidation allowBlank="1" showInputMessage="1" showErrorMessage="1" prompt="Oportunidades de mejora identificadas" sqref="B48:K49"/>
    <dataValidation allowBlank="1" showInputMessage="1" showErrorMessage="1" prompt="1. Describir lo plasmado en el presupuesto_x000a_2. Describir lo alcanzado en términos financieros y de producción " sqref="C37:K37"/>
    <dataValidation allowBlank="1" showInputMessage="1" showErrorMessage="1" prompt="¿En qué consiste el producto? su objetivo" sqref="C36:K36"/>
    <dataValidation allowBlank="1" showInputMessage="1" showErrorMessage="1" prompt="Nombre del producto" sqref="C35:K35"/>
    <dataValidation allowBlank="1" showInputMessage="1" showErrorMessage="1" prompt="¿A quién va dirigido el programa?, ¿qué característica tiene esta población que requiere ser beneficiada?" sqref="C21:K21"/>
    <dataValidation allowBlank="1" showInputMessage="1" prompt="Nombre del capítulo" sqref="C9:K11"/>
    <dataValidation allowBlank="1" sqref="B9"/>
    <dataValidation allowBlank="1" showInputMessage="1" showErrorMessage="1" prompt="De existir desvío, explicar razones." sqref="C38:K45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Carlos Acosta</cp:lastModifiedBy>
  <cp:lastPrinted>2022-08-19T12:04:00Z</cp:lastPrinted>
  <dcterms:created xsi:type="dcterms:W3CDTF">2021-03-22T15:50:10Z</dcterms:created>
  <dcterms:modified xsi:type="dcterms:W3CDTF">2022-08-19T12:06:50Z</dcterms:modified>
</cp:coreProperties>
</file>