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1386A9C3-31E2-48B6-8350-CBB9C7453CBD}" xr6:coauthVersionLast="47" xr6:coauthVersionMax="47" xr10:uidLastSave="{00000000-0000-0000-0000-000000000000}"/>
  <bookViews>
    <workbookView xWindow="-120" yWindow="-120" windowWidth="29040" windowHeight="15840" xr2:uid="{765F17F5-4329-4419-A557-AB123ACF0A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6" i="1" l="1"/>
  <c r="N86" i="1"/>
  <c r="Q85" i="1"/>
  <c r="Q84" i="1"/>
  <c r="Q83" i="1"/>
  <c r="Q82" i="1"/>
  <c r="Q81" i="1"/>
  <c r="Q80" i="1"/>
  <c r="Q79" i="1"/>
  <c r="Q78" i="1"/>
  <c r="Q77" i="1"/>
  <c r="Q76" i="1"/>
  <c r="Q75" i="1"/>
  <c r="Q74" i="1"/>
  <c r="P73" i="1"/>
  <c r="P86" i="1" s="1"/>
  <c r="O73" i="1"/>
  <c r="N73" i="1"/>
  <c r="E73" i="1"/>
  <c r="E86" i="1" s="1"/>
  <c r="D51" i="1"/>
  <c r="Q37" i="1"/>
  <c r="Q36" i="1"/>
  <c r="Q35" i="1"/>
  <c r="Q34" i="1"/>
  <c r="Q33" i="1"/>
  <c r="Q32" i="1"/>
  <c r="Q31" i="1"/>
  <c r="Q30" i="1"/>
  <c r="Q29" i="1"/>
  <c r="Q28" i="1"/>
  <c r="Q27" i="1"/>
  <c r="Q26" i="1"/>
  <c r="M25" i="1"/>
  <c r="L25" i="1"/>
  <c r="K25" i="1"/>
  <c r="J25" i="1"/>
  <c r="I25" i="1"/>
  <c r="H25" i="1"/>
  <c r="G25" i="1"/>
  <c r="G73" i="1" s="1"/>
  <c r="G86" i="1" s="1"/>
  <c r="F25" i="1"/>
  <c r="F73" i="1" s="1"/>
  <c r="F86" i="1" s="1"/>
  <c r="D25" i="1"/>
  <c r="C25" i="1"/>
  <c r="Q24" i="1"/>
  <c r="Q23" i="1"/>
  <c r="Q22" i="1"/>
  <c r="Q21" i="1"/>
  <c r="Q20" i="1"/>
  <c r="Q19" i="1"/>
  <c r="Q18" i="1"/>
  <c r="Q17" i="1"/>
  <c r="Q16" i="1"/>
  <c r="M15" i="1"/>
  <c r="Q15" i="1" s="1"/>
  <c r="L15" i="1"/>
  <c r="K15" i="1"/>
  <c r="J15" i="1"/>
  <c r="I15" i="1"/>
  <c r="H15" i="1"/>
  <c r="F15" i="1"/>
  <c r="E15" i="1"/>
  <c r="C15" i="1"/>
  <c r="Q14" i="1"/>
  <c r="Q13" i="1"/>
  <c r="Q12" i="1"/>
  <c r="Q11" i="1"/>
  <c r="Q10" i="1"/>
  <c r="M9" i="1"/>
  <c r="M73" i="1" s="1"/>
  <c r="M86" i="1" s="1"/>
  <c r="L9" i="1"/>
  <c r="L73" i="1" s="1"/>
  <c r="L86" i="1" s="1"/>
  <c r="K9" i="1"/>
  <c r="K73" i="1" s="1"/>
  <c r="K86" i="1" s="1"/>
  <c r="J9" i="1"/>
  <c r="J73" i="1" s="1"/>
  <c r="J86" i="1" s="1"/>
  <c r="I9" i="1"/>
  <c r="I73" i="1" s="1"/>
  <c r="I86" i="1" s="1"/>
  <c r="H9" i="1"/>
  <c r="H73" i="1" s="1"/>
  <c r="H86" i="1" s="1"/>
  <c r="F9" i="1"/>
  <c r="E9" i="1"/>
  <c r="Q9" i="1" s="1"/>
  <c r="C9" i="1"/>
  <c r="C73" i="1" s="1"/>
  <c r="C86" i="1" s="1"/>
  <c r="D73" i="1" l="1"/>
  <c r="D86" i="1" s="1"/>
  <c r="Q73" i="1"/>
  <c r="Q86" i="1" s="1"/>
  <c r="Q25" i="1"/>
</calcChain>
</file>

<file path=xl/sharedStrings.xml><?xml version="1.0" encoding="utf-8"?>
<sst xmlns="http://schemas.openxmlformats.org/spreadsheetml/2006/main" count="114" uniqueCount="114">
  <si>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</si>
  <si>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</si>
  <si>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</si>
  <si>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</si>
  <si>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</si>
  <si>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</si>
  <si>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</si>
  <si>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</si>
  <si>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</si>
  <si>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</si>
  <si>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</si>
  <si>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</si>
  <si>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</si>
  <si>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</si>
  <si>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</si>
  <si>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</si>
  <si>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</si>
  <si>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</si>
  <si>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</si>
  <si>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</si>
  <si>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</si>
  <si>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</si>
  <si>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</si>
  <si>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</si>
  <si>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</si>
  <si>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</si>
  <si>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</si>
  <si>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</si>
  <si>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</si>
  <si>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</si>
  <si>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</si>
  <si>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</si>
  <si>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</si>
  <si>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</si>
  <si>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</si>
  <si>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</si>
  <si>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</si>
  <si>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</si>
  <si>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</si>
  <si>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</si>
  <si>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</si>
  <si>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</si>
  <si>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</si>
  <si>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</si>
  <si>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</si>
  <si>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</si>
  <si>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</si>
  <si>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</si>
  <si>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</si>
  <si>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</si>
  <si>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</si>
  <si>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</si>
  <si>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</si>
  <si>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</si>
  <si>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</si>
  <si>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</si>
  <si>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</si>
  <si>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</si>
  <si>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</si>
  <si>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</si>
  <si>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</si>
  <si>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</si>
  <si>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</si>
  <si>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</si>
  <si>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</si>
  <si>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</si>
  <si>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</si>
  <si>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</si>
  <si>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</si>
  <si>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</si>
  <si>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</si>
  <si>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</si>
  <si>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</si>
  <si>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</si>
  <si>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</si>
  <si>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</si>
  <si>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</si>
  <si>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</si>
  <si>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</si>
  <si>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</si>
  <si>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</si>
  <si>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</si>
  <si>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</si>
  <si>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</si>
  <si>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</si>
  <si>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</si>
  <si>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</si>
  <si>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</si>
  <si>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</si>
  <si>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</si>
  <si>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</si>
  <si>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</si>
  <si>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</si>
  <si>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</si>
  <si>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</si>
  <si>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</si>
  <si>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</si>
  <si>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</si>
  <si>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20,]</t>
  </si>
  <si>
    <t>Fecha de registro: hasta el [30] de [09] del [2023]</t>
  </si>
  <si>
    <t>Fecha de imputación: hasta el [30] de [09] del [2023]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</si>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</sst>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F8A8D295-0019-42DC-985A-2F4BBEF908F4}"/>
    <cellStyle name="Normal" xfId="0" builtinId="0"/>
    <cellStyle name="Normal 2" xfId="1" xr:uid="{AFAA3DE4-DFBC-4E35-BE88-AC4ECB10E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183075</xdr:colOff>
      <xdr:row>0</xdr:row>
      <xdr:rowOff>56029</xdr:rowOff>
    </xdr:from>
    <xdr:ext cx="1391725" cy="1029821"/>
    <xdr:pic>
      <xdr:nvPicPr>
        <xdr:cNvPr id="4" name="Imagen 3">
          <a:extLst>
            <a:ext uri="{FF2B5EF4-FFF2-40B4-BE49-F238E27FC236}">
              <a16:creationId xmlns:a16="http://schemas.microsoft.com/office/drawing/2014/main" id="{ABB2C61E-91C4-46C9-A08F-0579ADC018E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00050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8B3D-91FE-4A83-8A39-D282BC656BB1}">
  <dimension ref="B1:Q105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21" bestFit="1" customWidth="1"/>
    <col min="6" max="6" width="20.140625" bestFit="1" customWidth="1"/>
    <col min="7" max="7" width="20.140625" customWidth="1"/>
    <col min="8" max="8" width="21.42578125" bestFit="1" customWidth="1"/>
    <col min="9" max="9" width="20.5703125" bestFit="1" customWidth="1"/>
    <col min="10" max="10" width="20.85546875" customWidth="1"/>
    <col min="11" max="11" width="20.42578125" bestFit="1" customWidth="1"/>
    <col min="12" max="12" width="21.28515625" bestFit="1" customWidth="1"/>
    <col min="13" max="13" width="19.7109375" bestFit="1" customWidth="1"/>
    <col min="14" max="14" width="17.28515625" customWidth="1"/>
    <col min="15" max="15" width="17.7109375" customWidth="1"/>
    <col min="16" max="16" width="17.28515625" customWidth="1"/>
    <col min="17" max="17" width="21.140625" bestFit="1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L9">
        <f>L10+L11+L13+L14</f>
        <v>20230689</v>
      </c>
      <c r="M9">
        <f>M10+M11+M13+M14</f>
        <v>17471335.140000001</v>
      </c>
      <c r="Q9">
        <f t="shared" ref="Q9:Q37" si="0">E9+F9+G9+H9+I9+J9+K9+L9+M9+N9+O9+P9</f>
        <v>166675980.33999997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L10">
        <v>13763884.539999999</v>
      </c>
      <c r="M10">
        <v>14721487.119999999</v>
      </c>
      <c r="Q10">
        <f t="shared" si="0"/>
        <v>127054510.09999999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L11">
        <v>1213500</v>
      </c>
      <c r="M11">
        <v>683500</v>
      </c>
      <c r="Q11">
        <f t="shared" si="0"/>
        <v>17749850</v>
      </c>
    </row>
    <row r="12" spans="2:17" x14ac:dyDescent="0.25">
      <c r="B12" t="s">
        <v>25</v>
      </c>
      <c r="G12">
        <v>0</v>
      </c>
      <c r="Q12">
        <f t="shared" si="0"/>
        <v>0</v>
      </c>
    </row>
    <row r="13" spans="2:17" x14ac:dyDescent="0.25">
      <c r="B13" t="s">
        <v>26</v>
      </c>
      <c r="C13">
        <v>4000000</v>
      </c>
      <c r="G13">
        <v>0</v>
      </c>
      <c r="L13">
        <v>3165000</v>
      </c>
      <c r="M13">
        <v>0</v>
      </c>
      <c r="Q13">
        <f t="shared" si="0"/>
        <v>3165000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L14">
        <v>2088304.46</v>
      </c>
      <c r="M14">
        <v>2066348.02</v>
      </c>
      <c r="Q14">
        <f t="shared" si="0"/>
        <v>18706620.240000002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L15">
        <f>L16+L17+L18+L19+L20+L21+L22+L23+L24</f>
        <v>2757723.18</v>
      </c>
      <c r="M15">
        <f>M16+M17+M18+M19+M20+M21+M22+M23+M24</f>
        <v>1031922.05</v>
      </c>
      <c r="Q15">
        <f t="shared" si="0"/>
        <v>11609974.6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L16">
        <v>641079.14</v>
      </c>
      <c r="M16">
        <v>641853.4</v>
      </c>
      <c r="Q16">
        <f t="shared" si="0"/>
        <v>5051752.8999999994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M17">
        <v>0</v>
      </c>
      <c r="Q17">
        <f t="shared" si="0"/>
        <v>0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L18">
        <v>781460</v>
      </c>
      <c r="M18">
        <v>41025</v>
      </c>
      <c r="Q18">
        <f t="shared" si="0"/>
        <v>2782222.5</v>
      </c>
    </row>
    <row r="19" spans="2:17" x14ac:dyDescent="0.25">
      <c r="B19" t="s">
        <v>32</v>
      </c>
      <c r="G19">
        <v>0</v>
      </c>
      <c r="Q19">
        <f t="shared" si="0"/>
        <v>0</v>
      </c>
    </row>
    <row r="20" spans="2:17" x14ac:dyDescent="0.25">
      <c r="B20" t="s">
        <v>33</v>
      </c>
      <c r="C20">
        <v>3891342</v>
      </c>
      <c r="D20">
        <v>1287900</v>
      </c>
      <c r="G20">
        <v>58971.95</v>
      </c>
      <c r="K20">
        <v>193200</v>
      </c>
      <c r="M20">
        <v>0</v>
      </c>
      <c r="Q20">
        <f t="shared" si="0"/>
        <v>252171.95</v>
      </c>
    </row>
    <row r="21" spans="2:17" x14ac:dyDescent="0.25">
      <c r="B21" t="s">
        <v>34</v>
      </c>
      <c r="C21">
        <v>1000000</v>
      </c>
      <c r="D21">
        <v>85100</v>
      </c>
      <c r="G21">
        <v>0</v>
      </c>
      <c r="L21">
        <v>1085034.04</v>
      </c>
      <c r="M21">
        <v>0</v>
      </c>
      <c r="Q21">
        <f t="shared" si="0"/>
        <v>1085034.04</v>
      </c>
    </row>
    <row r="22" spans="2:17" x14ac:dyDescent="0.25">
      <c r="B22" t="s">
        <v>35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L22">
        <v>203000</v>
      </c>
      <c r="M22">
        <v>302225.65000000002</v>
      </c>
      <c r="Q22">
        <f t="shared" si="0"/>
        <v>1473534.46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L23">
        <v>2950</v>
      </c>
      <c r="M23">
        <v>0</v>
      </c>
      <c r="Q23">
        <f t="shared" si="0"/>
        <v>108050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L24">
        <v>44200</v>
      </c>
      <c r="M24">
        <v>46818</v>
      </c>
      <c r="Q24">
        <f t="shared" si="0"/>
        <v>857208.75</v>
      </c>
    </row>
    <row r="25" spans="2:17" x14ac:dyDescent="0.25">
      <c r="B25" t="s">
        <v>38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L25">
        <f>L26+L27+L28+L29+L30+L31+L32+L34</f>
        <v>929594.28</v>
      </c>
      <c r="M25">
        <f>M26+M27+M28+M29+M30+M31+M32+M34</f>
        <v>1762776.16</v>
      </c>
      <c r="Q25">
        <f t="shared" si="0"/>
        <v>7551831.9400000004</v>
      </c>
    </row>
    <row r="26" spans="2:17" x14ac:dyDescent="0.25">
      <c r="B26" t="s">
        <v>39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L26">
        <v>36034.699999999997</v>
      </c>
      <c r="M26">
        <v>27600</v>
      </c>
      <c r="Q26">
        <f t="shared" si="0"/>
        <v>556150.15999999992</v>
      </c>
    </row>
    <row r="27" spans="2:17" x14ac:dyDescent="0.25">
      <c r="B27" t="s">
        <v>40</v>
      </c>
      <c r="C27">
        <v>140360</v>
      </c>
      <c r="G27">
        <v>0</v>
      </c>
      <c r="L27">
        <v>84724</v>
      </c>
      <c r="M27">
        <v>0</v>
      </c>
      <c r="Q27">
        <f t="shared" si="0"/>
        <v>84724</v>
      </c>
    </row>
    <row r="28" spans="2:17" x14ac:dyDescent="0.25">
      <c r="B28" t="s">
        <v>41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L28">
        <v>82836</v>
      </c>
      <c r="M28">
        <v>14300</v>
      </c>
      <c r="Q28">
        <f t="shared" si="0"/>
        <v>517558.19999999995</v>
      </c>
    </row>
    <row r="29" spans="2:17" x14ac:dyDescent="0.25">
      <c r="B29" t="s">
        <v>42</v>
      </c>
      <c r="G29">
        <v>0</v>
      </c>
      <c r="Q29">
        <f t="shared" si="0"/>
        <v>0</v>
      </c>
    </row>
    <row r="30" spans="2:17" x14ac:dyDescent="0.25">
      <c r="B30" t="s">
        <v>43</v>
      </c>
      <c r="C30">
        <v>23918</v>
      </c>
      <c r="D30">
        <v>230000</v>
      </c>
      <c r="G30">
        <v>0</v>
      </c>
      <c r="L30">
        <v>38968.32</v>
      </c>
      <c r="M30">
        <v>0</v>
      </c>
      <c r="Q30">
        <f t="shared" si="0"/>
        <v>38968.32</v>
      </c>
    </row>
    <row r="31" spans="2:17" x14ac:dyDescent="0.25">
      <c r="B31" t="s">
        <v>44</v>
      </c>
      <c r="D31">
        <v>286000</v>
      </c>
      <c r="G31">
        <v>0</v>
      </c>
      <c r="I31">
        <v>31202.86</v>
      </c>
      <c r="K31">
        <v>7580.42</v>
      </c>
      <c r="L31">
        <v>102680.77</v>
      </c>
      <c r="M31">
        <v>0</v>
      </c>
      <c r="Q31">
        <f t="shared" si="0"/>
        <v>141464.04999999999</v>
      </c>
    </row>
    <row r="32" spans="2:17" x14ac:dyDescent="0.25">
      <c r="B32" t="s">
        <v>45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L32">
        <v>63920.6</v>
      </c>
      <c r="M32">
        <v>1416700</v>
      </c>
      <c r="Q32">
        <f t="shared" si="0"/>
        <v>4272492.9000000004</v>
      </c>
    </row>
    <row r="33" spans="2:17" x14ac:dyDescent="0.25">
      <c r="B33" t="s">
        <v>46</v>
      </c>
      <c r="G33">
        <v>0</v>
      </c>
      <c r="Q33">
        <f t="shared" si="0"/>
        <v>0</v>
      </c>
    </row>
    <row r="34" spans="2:17" x14ac:dyDescent="0.25">
      <c r="B34" t="s">
        <v>47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L34">
        <v>520429.89</v>
      </c>
      <c r="M34">
        <v>304176.15999999997</v>
      </c>
      <c r="Q34">
        <f t="shared" si="0"/>
        <v>1940474.3099999998</v>
      </c>
    </row>
    <row r="35" spans="2:17" x14ac:dyDescent="0.25">
      <c r="B35" t="s">
        <v>48</v>
      </c>
      <c r="Q35">
        <f t="shared" si="0"/>
        <v>0</v>
      </c>
    </row>
    <row r="36" spans="2:17" x14ac:dyDescent="0.25">
      <c r="B36" t="s">
        <v>49</v>
      </c>
      <c r="Q36">
        <f t="shared" si="0"/>
        <v>0</v>
      </c>
    </row>
    <row r="37" spans="2:17" x14ac:dyDescent="0.25">
      <c r="B37" t="s">
        <v>50</v>
      </c>
      <c r="Q37">
        <f t="shared" si="0"/>
        <v>0</v>
      </c>
    </row>
    <row r="38" spans="2:17" x14ac:dyDescent="0.25">
      <c r="B38" t="s">
        <v>51</v>
      </c>
    </row>
    <row r="39" spans="2:17" x14ac:dyDescent="0.25">
      <c r="B39" t="s">
        <v>52</v>
      </c>
    </row>
    <row r="40" spans="2:17" x14ac:dyDescent="0.25">
      <c r="B40" t="s">
        <v>53</v>
      </c>
    </row>
    <row r="41" spans="2:17" x14ac:dyDescent="0.25">
      <c r="B41" t="s">
        <v>54</v>
      </c>
    </row>
    <row r="42" spans="2:17" x14ac:dyDescent="0.25">
      <c r="B42" t="s">
        <v>55</v>
      </c>
    </row>
    <row r="43" spans="2:17" x14ac:dyDescent="0.25">
      <c r="B43" t="s">
        <v>56</v>
      </c>
    </row>
    <row r="44" spans="2:17" x14ac:dyDescent="0.25">
      <c r="B44" t="s">
        <v>57</v>
      </c>
    </row>
    <row r="45" spans="2:17" x14ac:dyDescent="0.25">
      <c r="B45" t="s">
        <v>58</v>
      </c>
    </row>
    <row r="46" spans="2:17" x14ac:dyDescent="0.25">
      <c r="B46" t="s">
        <v>59</v>
      </c>
    </row>
    <row r="47" spans="2:17" x14ac:dyDescent="0.25">
      <c r="B47" t="s">
        <v>60</v>
      </c>
    </row>
    <row r="48" spans="2:17" x14ac:dyDescent="0.25">
      <c r="B48" t="s">
        <v>61</v>
      </c>
    </row>
    <row r="49" spans="2:4" x14ac:dyDescent="0.25">
      <c r="B49" t="s">
        <v>62</v>
      </c>
    </row>
    <row r="50" spans="2:4" x14ac:dyDescent="0.25">
      <c r="B50" t="s">
        <v>63</v>
      </c>
    </row>
    <row r="51" spans="2:4" x14ac:dyDescent="0.25">
      <c r="B51" t="s">
        <v>64</v>
      </c>
      <c r="D51">
        <f>+D52+D53+D54+D55+D56+D57+D58+D59+D60</f>
        <v>20000</v>
      </c>
    </row>
    <row r="52" spans="2:4" x14ac:dyDescent="0.25">
      <c r="B52" t="s">
        <v>65</v>
      </c>
    </row>
    <row r="53" spans="2:4" x14ac:dyDescent="0.25">
      <c r="B53" t="s">
        <v>66</v>
      </c>
    </row>
    <row r="54" spans="2:4" x14ac:dyDescent="0.25">
      <c r="B54" t="s">
        <v>67</v>
      </c>
    </row>
    <row r="55" spans="2:4" x14ac:dyDescent="0.25">
      <c r="B55" t="s">
        <v>68</v>
      </c>
    </row>
    <row r="56" spans="2:4" x14ac:dyDescent="0.25">
      <c r="B56" t="s">
        <v>69</v>
      </c>
    </row>
    <row r="57" spans="2:4" x14ac:dyDescent="0.25">
      <c r="B57" t="s">
        <v>70</v>
      </c>
      <c r="D57">
        <v>20000</v>
      </c>
    </row>
    <row r="58" spans="2:4" x14ac:dyDescent="0.25">
      <c r="B58" t="s">
        <v>71</v>
      </c>
    </row>
    <row r="59" spans="2:4" x14ac:dyDescent="0.25">
      <c r="B59" t="s">
        <v>72</v>
      </c>
    </row>
    <row r="60" spans="2:4" x14ac:dyDescent="0.25">
      <c r="B60" t="s">
        <v>73</v>
      </c>
    </row>
    <row r="61" spans="2:4" x14ac:dyDescent="0.25">
      <c r="B61" t="s">
        <v>74</v>
      </c>
    </row>
    <row r="62" spans="2:4" x14ac:dyDescent="0.25">
      <c r="B62" t="s">
        <v>75</v>
      </c>
    </row>
    <row r="63" spans="2:4" x14ac:dyDescent="0.25">
      <c r="B63" t="s">
        <v>76</v>
      </c>
    </row>
    <row r="64" spans="2:4" x14ac:dyDescent="0.25">
      <c r="B64" t="s">
        <v>77</v>
      </c>
    </row>
    <row r="65" spans="2:17" x14ac:dyDescent="0.25">
      <c r="B65" t="s">
        <v>78</v>
      </c>
    </row>
    <row r="66" spans="2:17" x14ac:dyDescent="0.25">
      <c r="B66" t="s">
        <v>79</v>
      </c>
    </row>
    <row r="67" spans="2:17" x14ac:dyDescent="0.25">
      <c r="B67" t="s">
        <v>80</v>
      </c>
    </row>
    <row r="68" spans="2:17" x14ac:dyDescent="0.25">
      <c r="B68" t="s">
        <v>81</v>
      </c>
    </row>
    <row r="69" spans="2:17" x14ac:dyDescent="0.25">
      <c r="B69" t="s">
        <v>82</v>
      </c>
    </row>
    <row r="70" spans="2:17" x14ac:dyDescent="0.25">
      <c r="B70" t="s">
        <v>83</v>
      </c>
    </row>
    <row r="71" spans="2:17" x14ac:dyDescent="0.25">
      <c r="B71" t="s">
        <v>84</v>
      </c>
    </row>
    <row r="72" spans="2:17" x14ac:dyDescent="0.25">
      <c r="B72" t="s">
        <v>85</v>
      </c>
    </row>
    <row r="73" spans="2:17" x14ac:dyDescent="0.25">
      <c r="B73" t="s">
        <v>86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21806269.759999998</v>
      </c>
      <c r="H73">
        <f t="shared" si="1"/>
        <v>30863829.949999999</v>
      </c>
      <c r="I73">
        <f t="shared" si="1"/>
        <v>18619286.439999998</v>
      </c>
      <c r="J73">
        <f t="shared" si="1"/>
        <v>19091683.400000002</v>
      </c>
      <c r="K73">
        <f t="shared" si="1"/>
        <v>17151690.960000001</v>
      </c>
      <c r="L73">
        <f t="shared" si="1"/>
        <v>23918006.460000001</v>
      </c>
      <c r="M73">
        <f t="shared" si="1"/>
        <v>20266033.350000001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185837786.88</v>
      </c>
    </row>
    <row r="74" spans="2:17" x14ac:dyDescent="0.25">
      <c r="M74">
        <v>0</v>
      </c>
      <c r="O74">
        <v>0</v>
      </c>
      <c r="Q74">
        <f t="shared" si="2"/>
        <v>0</v>
      </c>
    </row>
    <row r="75" spans="2:17" x14ac:dyDescent="0.25">
      <c r="B75" t="s">
        <v>87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88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89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90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91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92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93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94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95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96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97</v>
      </c>
      <c r="C86">
        <f>+C73</f>
        <v>311698803</v>
      </c>
      <c r="D86">
        <f>SUM(D8:D85)</f>
        <v>0</v>
      </c>
      <c r="E86">
        <f t="shared" ref="E86:Q86" si="3">+E73</f>
        <v>15906937.370000001</v>
      </c>
      <c r="F86">
        <f t="shared" si="3"/>
        <v>18214049.189999998</v>
      </c>
      <c r="G86">
        <f t="shared" si="3"/>
        <v>21806269.759999998</v>
      </c>
      <c r="H86">
        <f t="shared" si="3"/>
        <v>30863829.949999999</v>
      </c>
      <c r="I86">
        <f t="shared" si="3"/>
        <v>18619286.439999998</v>
      </c>
      <c r="J86">
        <f t="shared" si="3"/>
        <v>19091683.400000002</v>
      </c>
      <c r="K86">
        <f t="shared" si="3"/>
        <v>17151690.960000001</v>
      </c>
      <c r="L86">
        <f t="shared" si="3"/>
        <v>23918006.460000001</v>
      </c>
      <c r="M86">
        <f t="shared" si="3"/>
        <v>20266033.350000001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185837786.88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14.25" customHeight="1" x14ac:dyDescent="0.25"/>
    <row r="91" spans="2:17" ht="14.25" customHeight="1" x14ac:dyDescent="0.25">
      <c r="B91" t="s">
        <v>101</v>
      </c>
    </row>
    <row r="92" spans="2:17" ht="14.25" customHeight="1" x14ac:dyDescent="0.25">
      <c r="B92" t="s">
        <v>102</v>
      </c>
    </row>
    <row r="93" spans="2:17" ht="14.25" customHeight="1" x14ac:dyDescent="0.25">
      <c r="B93" t="s">
        <v>103</v>
      </c>
    </row>
    <row r="94" spans="2:17" ht="14.25" customHeight="1" x14ac:dyDescent="0.25">
      <c r="B94" t="s">
        <v>104</v>
      </c>
    </row>
    <row r="95" spans="2:17" ht="14.25" customHeight="1" x14ac:dyDescent="0.25"/>
    <row r="96" spans="2:17" ht="14.25" customHeight="1" x14ac:dyDescent="0.25"/>
    <row r="98" spans="2:11" ht="15.75" customHeight="1" x14ac:dyDescent="0.25">
      <c r="B98" t="s">
        <v>105</v>
      </c>
      <c r="K98" t="s">
        <v>106</v>
      </c>
    </row>
    <row r="99" spans="2:11" ht="18" customHeight="1" x14ac:dyDescent="0.25">
      <c r="B99" t="s">
        <v>107</v>
      </c>
      <c r="K99" t="s">
        <v>108</v>
      </c>
    </row>
    <row r="100" spans="2:11" ht="18" customHeight="1" x14ac:dyDescent="0.25">
      <c r="B100" t="s">
        <v>109</v>
      </c>
      <c r="K100" t="s">
        <v>110</v>
      </c>
    </row>
    <row r="101" spans="2:11" ht="14.25" customHeight="1" x14ac:dyDescent="0.25"/>
    <row r="102" spans="2:11" ht="14.25" customHeight="1" x14ac:dyDescent="0.25"/>
    <row r="103" spans="2:11" ht="12" customHeight="1" x14ac:dyDescent="0.25">
      <c r="E103" t="s">
        <v>111</v>
      </c>
    </row>
    <row r="104" spans="2:11" x14ac:dyDescent="0.25">
      <c r="E104" t="s">
        <v>112</v>
      </c>
    </row>
    <row r="105" spans="2:11" ht="15.75" customHeight="1" x14ac:dyDescent="0.25">
      <c r="E105" t="s">
        <v>113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2023-10-04T16:41:04Z</dcterms:created>
  <dcterms:modified xsi:type="dcterms:W3CDTF">2023-10-04T16:43:15Z</dcterms:modified>
</cp:coreProperties>
</file>