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A3700B25-7117-4060-9CAC-3202F45C476A}" xr6:coauthVersionLast="47" xr6:coauthVersionMax="47" xr10:uidLastSave="{00000000-0000-0000-0000-000000000000}"/>
  <bookViews>
    <workbookView xWindow="-120" yWindow="-120" windowWidth="29040" windowHeight="15840" xr2:uid="{DC93CF95-FC5F-42E8-85F8-22525B2D723B}"/>
  </bookViews>
  <sheets>
    <sheet name="Hoja2" sheetId="2" r:id="rId1"/>
  </sheets>
  <definedNames>
    <definedName name="_xlnm.Print_Area" localSheetId="0">Hoja2!$A$1:$C$58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C33" i="2"/>
  <c r="C26" i="2"/>
  <c r="C22" i="2"/>
  <c r="C17" i="2"/>
  <c r="C27" i="2" l="1"/>
  <c r="C28" i="2"/>
  <c r="C39" i="2" s="1"/>
  <c r="C40" i="2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<sst xmlns="http://schemas.openxmlformats.org/spreadsheetml/2006/main" count="40" uniqueCount="39">
  <si>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</si>
  <si>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</si>
  <si>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</si>
  <si>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</si>
  <si>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</si>
  <si>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</si>
  <si>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</si>
  <si>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</si>
  <si>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</si>
  <si>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</si>
  <si>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</si>
  <si>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</si>
  <si>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</si>
  <si>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</si>
  <si>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</si>
  <si>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</si>
  <si>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</si>
  <si>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</si>
  <si>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</si>
  <si>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</si>
  <si>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</si>
  <si>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</si>
  <si>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</si>
  <si>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</si>
  <si>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</si>
  <si>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</si>
  <si>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</si>
  <si>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</si>
  <si>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</si>
  <si>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</si>
  <si>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Massiel Mendez</t>
  </si>
  <si>
    <t>Carlos Martínez</t>
  </si>
  <si>
    <t>Contadora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</si>
  <si>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</si>
  <si>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</si>
  <si>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</si>
  <si>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</si>
  <si>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</si>
  <si>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AL 30  DE JUNIO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</si>
</sst>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5">
    <cellStyle name="Millares 11 2" xfId="2" xr:uid="{CC07242F-9539-4CDA-8537-8E150719B175}"/>
    <cellStyle name="Millares 2" xfId="4" xr:uid="{568EB57B-026F-496B-A51D-89A5C553DA3A}"/>
    <cellStyle name="Normal" xfId="0" builtinId="0"/>
    <cellStyle name="Normal 2" xfId="1" xr:uid="{860CF63C-003B-40B8-A745-D9957A3D8C26}"/>
    <cellStyle name="Normal 2 2" xfId="3" xr:uid="{AFE0A3A9-643C-4E53-AAEF-FC111EC91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6487A-AA1C-4BE2-AA63-E7763807AD52}">
  <dimension ref="A2:C58"/>
  <sheetViews>
    <sheetView tabSelected="1" topLeftCell="A27" zoomScaleNormal="100" workbookViewId="0">
      <selection activeCell="G46" sqref="G46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27.85546875" customWidth="1"/>
    <col min="4" max="6" width="13.7109375" bestFit="1" customWidth="1"/>
    <col min="11" max="11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38</v>
      </c>
    </row>
    <row r="9" spans="1:3" x14ac:dyDescent="0.25">
      <c r="A9" t="s">
        <v>4</v>
      </c>
    </row>
    <row r="11" spans="1:3" ht="26.25" customHeight="1" x14ac:dyDescent="0.25">
      <c r="A11" t="s">
        <v>5</v>
      </c>
    </row>
    <row r="12" spans="1:3" ht="9" customHeight="1" x14ac:dyDescent="0.25"/>
    <row r="13" spans="1:3" x14ac:dyDescent="0.25">
      <c r="A13" t="s">
        <v>6</v>
      </c>
    </row>
    <row r="14" spans="1:3" x14ac:dyDescent="0.25">
      <c r="A14" t="s">
        <v>7</v>
      </c>
      <c r="C14">
        <v>186468686.56999999</v>
      </c>
    </row>
    <row r="15" spans="1:3" x14ac:dyDescent="0.25">
      <c r="A15" t="s">
        <v>8</v>
      </c>
      <c r="C15" t="s">
        <v>9</v>
      </c>
    </row>
    <row r="16" spans="1:3" x14ac:dyDescent="0.25">
      <c r="A16" t="s">
        <v>10</v>
      </c>
      <c r="C16">
        <v>3813150.04</v>
      </c>
    </row>
    <row r="17" spans="1:3" x14ac:dyDescent="0.25">
      <c r="A17" t="s">
        <v>11</v>
      </c>
      <c r="C17">
        <f>SUM(C14:C16)</f>
        <v>190281836.60999998</v>
      </c>
    </row>
    <row r="19" spans="1:3" x14ac:dyDescent="0.25">
      <c r="A19" t="s">
        <v>12</v>
      </c>
    </row>
    <row r="20" spans="1:3" x14ac:dyDescent="0.25">
      <c r="A20" t="s">
        <v>13</v>
      </c>
      <c r="C20">
        <v>100243263.95999999</v>
      </c>
    </row>
    <row r="21" spans="1:3" x14ac:dyDescent="0.25">
      <c r="A21" t="s">
        <v>14</v>
      </c>
      <c r="C21">
        <v>73929250.239999995</v>
      </c>
    </row>
    <row r="22" spans="1:3" x14ac:dyDescent="0.25">
      <c r="C22">
        <f>+C20-C21</f>
        <v>26314013.719999999</v>
      </c>
    </row>
    <row r="23" spans="1:3" x14ac:dyDescent="0.25">
      <c r="A23" t="s">
        <v>15</v>
      </c>
      <c r="C23">
        <v>189100.49</v>
      </c>
    </row>
    <row r="24" spans="1:3" x14ac:dyDescent="0.25">
      <c r="A24" t="s">
        <v>16</v>
      </c>
      <c r="C24">
        <v>1000000</v>
      </c>
    </row>
    <row r="25" spans="1:3" x14ac:dyDescent="0.25">
      <c r="A25" t="s">
        <v>17</v>
      </c>
      <c r="C25">
        <v>507095.21366261411</v>
      </c>
    </row>
    <row r="26" spans="1:3" x14ac:dyDescent="0.25">
      <c r="C26">
        <f>SUM(C23:C25)</f>
        <v>1696195.7036626141</v>
      </c>
    </row>
    <row r="27" spans="1:3" x14ac:dyDescent="0.25">
      <c r="A27" t="s">
        <v>12</v>
      </c>
      <c r="C27">
        <f>+C22+C26</f>
        <v>28010209.423662614</v>
      </c>
    </row>
    <row r="28" spans="1:3" x14ac:dyDescent="0.25">
      <c r="A28" t="s">
        <v>18</v>
      </c>
      <c r="C28">
        <f>+C17+C27</f>
        <v>218292046.03366259</v>
      </c>
    </row>
    <row r="30" spans="1:3" x14ac:dyDescent="0.25">
      <c r="A30" t="s">
        <v>19</v>
      </c>
    </row>
    <row r="31" spans="1:3" x14ac:dyDescent="0.25">
      <c r="A31" t="s">
        <v>20</v>
      </c>
    </row>
    <row r="32" spans="1:3" x14ac:dyDescent="0.25">
      <c r="A32" t="s">
        <v>21</v>
      </c>
      <c r="C32">
        <v>1037724.65</v>
      </c>
    </row>
    <row r="33" spans="1:3" x14ac:dyDescent="0.25">
      <c r="A33" t="s">
        <v>22</v>
      </c>
      <c r="C33">
        <f>+C32</f>
        <v>1037724.65</v>
      </c>
    </row>
    <row r="35" spans="1:3" x14ac:dyDescent="0.25">
      <c r="A35" t="s">
        <v>23</v>
      </c>
    </row>
    <row r="36" spans="1:3" x14ac:dyDescent="0.25">
      <c r="A36" t="s">
        <v>24</v>
      </c>
      <c r="C36">
        <v>1707214.96</v>
      </c>
    </row>
    <row r="37" spans="1:3" x14ac:dyDescent="0.25">
      <c r="A37" t="s">
        <v>25</v>
      </c>
      <c r="C37">
        <f>+C36</f>
        <v>1707214.96</v>
      </c>
    </row>
    <row r="39" spans="1:3" x14ac:dyDescent="0.25">
      <c r="A39" t="s">
        <v>26</v>
      </c>
      <c r="C39">
        <f>+C28-C33-C37</f>
        <v>215547106.42366257</v>
      </c>
    </row>
    <row r="40" spans="1:3" x14ac:dyDescent="0.25">
      <c r="A40" t="s">
        <v>27</v>
      </c>
      <c r="C40">
        <f>+C39+C33+C37</f>
        <v>218292046.03366259</v>
      </c>
    </row>
    <row r="45" spans="1:3" x14ac:dyDescent="0.25">
      <c r="A45" t="s">
        <v>28</v>
      </c>
      <c r="B45" t="s">
        <v>29</v>
      </c>
    </row>
    <row r="46" spans="1:3" x14ac:dyDescent="0.25">
      <c r="A46" t="s">
        <v>30</v>
      </c>
      <c r="B46" t="s">
        <v>31</v>
      </c>
    </row>
    <row r="47" spans="1:3" x14ac:dyDescent="0.25">
      <c r="A47" t="s">
        <v>32</v>
      </c>
      <c r="B47" t="s">
        <v>33</v>
      </c>
    </row>
    <row r="52" spans="1:1" x14ac:dyDescent="0.25">
      <c r="A52" t="s">
        <v>34</v>
      </c>
    </row>
    <row r="53" spans="1:1" x14ac:dyDescent="0.25">
      <c r="A53" t="s">
        <v>35</v>
      </c>
    </row>
    <row r="54" spans="1:1" x14ac:dyDescent="0.25">
      <c r="A54" t="s">
        <v>36</v>
      </c>
    </row>
    <row r="58" spans="1:1" x14ac:dyDescent="0.25">
      <c r="A58" t="s">
        <v>37</v>
      </c>
    </row>
  </sheetData>
  <pageMargins left="0.7" right="0.7" top="0.75" bottom="0.75" header="0.3" footer="0.3"/>
  <pageSetup scale="91" orientation="portrait" horizontalDpi="0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cp:lastPrinted>2023-07-05T17:50:23Z</cp:lastPrinted>
  <dcterms:created xsi:type="dcterms:W3CDTF">2023-05-08T21:59:53Z</dcterms:created>
  <dcterms:modified xsi:type="dcterms:W3CDTF">2023-07-07T18:55:49Z</dcterms:modified>
</cp:coreProperties>
</file>