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FF2B231B-785E-41B3-8EF8-DB4C35DC0480}" xr6:coauthVersionLast="47" xr6:coauthVersionMax="47" xr10:uidLastSave="{00000000-0000-0000-0000-000000000000}"/>
  <bookViews>
    <workbookView xWindow="-120" yWindow="-120" windowWidth="29040" windowHeight="15840" xr2:uid="{41C43F9E-4910-496F-ADA4-4C485602C5A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3" i="1"/>
  <c r="C26" i="1"/>
  <c r="C22" i="1"/>
  <c r="C27" i="1" s="1"/>
  <c r="C17" i="1"/>
  <c r="C28" i="1" s="1"/>
  <c r="C39" i="1" s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<sst xmlns="http://schemas.openxmlformats.org/spreadsheetml/2006/main" count="40" uniqueCount="39">
  <si>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</si>
  <si>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</si>
  <si>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</si>
  <si>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</si>
  <si>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AL 31  DE DICIEMBRE  DEL AÑO 2023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</si>
  <si>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</si>
  <si>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</si>
  <si>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</si>
  <si>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</si>
  <si>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</si>
  <si>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</si>
  <si>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</si>
  <si>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</si>
  <si>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</si>
  <si>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</si>
  <si>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</si>
  <si>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SEGUROS DE VEHÍCULOS Y DRONES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</si>
  <si>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</si>
  <si>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</si>
  <si>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</si>
  <si>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</si>
  <si>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</si>
  <si>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</si>
  <si>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</si>
  <si>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</si>
  <si>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</si>
  <si>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</si>
  <si>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</si>
  <si>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</si>
  <si>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</si>
  <si>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</si>
  <si>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Melisa Novas</t>
  </si>
  <si>
    <t>Carlos Martínez</t>
  </si>
  <si>
    <t>Téc. Contabilidad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</si>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</sst>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1">
    <xf numFmtId="0" fontId="0" fillId="0" borderId="0" xfId="0"/>
  </cellXfs>
  <cellStyles count="2">
    <cellStyle name="Normal" xfId="0" builtinId="0"/>
    <cellStyle name="Normal 2" xfId="1" xr:uid="{3302B321-2895-4194-9E90-A82D3E844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5813E-D825-469F-A621-29D68E8E814A}">
  <dimension ref="A2:C58"/>
  <sheetViews>
    <sheetView tabSelected="1" zoomScaleNormal="100" workbookViewId="0">
      <selection activeCell="E7" sqref="E7"/>
    </sheetView>
  </sheetViews>
  <sheetFormatPr baseColWidth="10" defaultColWidth="11.42578125" defaultRowHeight="15" x14ac:dyDescent="0.25"/>
  <cols>
    <col min="1" max="1" width="61.140625" customWidth="1"/>
    <col min="2" max="2" width="16.5703125" customWidth="1"/>
    <col min="3" max="3" width="14.7109375" customWidth="1"/>
    <col min="4" max="5" width="13.7109375" bestFit="1" customWidth="1"/>
    <col min="6" max="6" width="12.42578125" bestFit="1" customWidth="1"/>
    <col min="10" max="10" width="12.7109375" bestFit="1" customWidth="1"/>
  </cols>
  <sheetData>
    <row r="2" spans="1:3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2</v>
      </c>
    </row>
    <row r="7" spans="1:3" x14ac:dyDescent="0.25">
      <c r="A7" t="s">
        <v>3</v>
      </c>
    </row>
    <row r="8" spans="1:3" x14ac:dyDescent="0.25">
      <c r="A8" t="s">
        <v>4</v>
      </c>
    </row>
    <row r="9" spans="1:3" x14ac:dyDescent="0.25">
      <c r="A9" t="s">
        <v>5</v>
      </c>
    </row>
    <row r="11" spans="1:3" ht="23.25" customHeight="1" x14ac:dyDescent="0.25">
      <c r="A11" t="s">
        <v>6</v>
      </c>
    </row>
    <row r="13" spans="1:3" x14ac:dyDescent="0.25">
      <c r="A13" t="s">
        <v>7</v>
      </c>
    </row>
    <row r="14" spans="1:3" x14ac:dyDescent="0.25">
      <c r="A14" t="s">
        <v>8</v>
      </c>
      <c r="C14">
        <v>6609166.4400000004</v>
      </c>
    </row>
    <row r="15" spans="1:3" x14ac:dyDescent="0.25">
      <c r="A15" t="s">
        <v>9</v>
      </c>
      <c r="C15" t="s">
        <v>10</v>
      </c>
    </row>
    <row r="16" spans="1:3" x14ac:dyDescent="0.25">
      <c r="A16" t="s">
        <v>11</v>
      </c>
      <c r="C16">
        <v>4273277.7699999996</v>
      </c>
    </row>
    <row r="17" spans="1:3" x14ac:dyDescent="0.25">
      <c r="A17" t="s">
        <v>12</v>
      </c>
      <c r="C17">
        <f>SUM(C14:C16)</f>
        <v>10882444.210000001</v>
      </c>
    </row>
    <row r="19" spans="1:3" x14ac:dyDescent="0.25">
      <c r="A19" t="s">
        <v>13</v>
      </c>
    </row>
    <row r="20" spans="1:3" x14ac:dyDescent="0.25">
      <c r="A20" t="s">
        <v>14</v>
      </c>
      <c r="C20">
        <v>100633203.11</v>
      </c>
    </row>
    <row r="21" spans="1:3" x14ac:dyDescent="0.25">
      <c r="A21" t="s">
        <v>15</v>
      </c>
      <c r="C21">
        <v>78604739.700000003</v>
      </c>
    </row>
    <row r="22" spans="1:3" ht="14.25" customHeight="1" x14ac:dyDescent="0.25">
      <c r="C22">
        <f>+C20-C21</f>
        <v>22028463.409999996</v>
      </c>
    </row>
    <row r="23" spans="1:3" x14ac:dyDescent="0.25">
      <c r="A23" t="s">
        <v>16</v>
      </c>
      <c r="C23">
        <v>741941.14426229475</v>
      </c>
    </row>
    <row r="24" spans="1:3" x14ac:dyDescent="0.25">
      <c r="A24" t="s">
        <v>17</v>
      </c>
      <c r="C24">
        <v>1058493.24</v>
      </c>
    </row>
    <row r="25" spans="1:3" x14ac:dyDescent="0.25">
      <c r="A25" t="s">
        <v>18</v>
      </c>
      <c r="C25">
        <v>536411.62648017076</v>
      </c>
    </row>
    <row r="26" spans="1:3" x14ac:dyDescent="0.25">
      <c r="C26">
        <f>SUM(C24:C25)</f>
        <v>1594904.8664801707</v>
      </c>
    </row>
    <row r="27" spans="1:3" x14ac:dyDescent="0.25">
      <c r="A27" t="s">
        <v>13</v>
      </c>
      <c r="C27">
        <f>+C22+C26</f>
        <v>23623368.276480168</v>
      </c>
    </row>
    <row r="28" spans="1:3" x14ac:dyDescent="0.25">
      <c r="A28" t="s">
        <v>19</v>
      </c>
      <c r="C28">
        <f>+C17+C27</f>
        <v>34505812.486480169</v>
      </c>
    </row>
    <row r="30" spans="1:3" x14ac:dyDescent="0.25">
      <c r="A30" t="s">
        <v>20</v>
      </c>
    </row>
    <row r="31" spans="1:3" x14ac:dyDescent="0.25">
      <c r="A31" t="s">
        <v>21</v>
      </c>
    </row>
    <row r="32" spans="1:3" x14ac:dyDescent="0.25">
      <c r="A32" t="s">
        <v>22</v>
      </c>
      <c r="C32">
        <v>2446263.08</v>
      </c>
    </row>
    <row r="33" spans="1:3" x14ac:dyDescent="0.25">
      <c r="A33" t="s">
        <v>23</v>
      </c>
      <c r="C33">
        <f>C32</f>
        <v>2446263.08</v>
      </c>
    </row>
    <row r="35" spans="1:3" x14ac:dyDescent="0.25">
      <c r="A35" t="s">
        <v>24</v>
      </c>
    </row>
    <row r="36" spans="1:3" x14ac:dyDescent="0.25">
      <c r="A36" t="s">
        <v>25</v>
      </c>
      <c r="C36">
        <v>1707214.96</v>
      </c>
    </row>
    <row r="37" spans="1:3" x14ac:dyDescent="0.25">
      <c r="A37" t="s">
        <v>26</v>
      </c>
      <c r="C37">
        <f>+C36</f>
        <v>1707214.96</v>
      </c>
    </row>
    <row r="39" spans="1:3" x14ac:dyDescent="0.25">
      <c r="A39" t="s">
        <v>27</v>
      </c>
      <c r="C39">
        <f>+C28-C33-C37</f>
        <v>30352334.44648017</v>
      </c>
    </row>
    <row r="40" spans="1:3" x14ac:dyDescent="0.25">
      <c r="A40" t="s">
        <v>28</v>
      </c>
      <c r="C40">
        <f>+C39+C33+C37</f>
        <v>34505812.486480169</v>
      </c>
    </row>
    <row r="45" spans="1:3" x14ac:dyDescent="0.25">
      <c r="A45" t="s">
        <v>29</v>
      </c>
      <c r="B45" t="s">
        <v>30</v>
      </c>
    </row>
    <row r="46" spans="1:3" x14ac:dyDescent="0.25">
      <c r="A46" t="s">
        <v>31</v>
      </c>
      <c r="B46" t="s">
        <v>32</v>
      </c>
    </row>
    <row r="47" spans="1:3" x14ac:dyDescent="0.25">
      <c r="A47" t="s">
        <v>33</v>
      </c>
      <c r="B47" t="s">
        <v>34</v>
      </c>
    </row>
    <row r="52" spans="1:1" x14ac:dyDescent="0.25">
      <c r="A52" t="s">
        <v>35</v>
      </c>
    </row>
    <row r="53" spans="1:1" x14ac:dyDescent="0.25">
      <c r="A53" t="s">
        <v>36</v>
      </c>
    </row>
    <row r="54" spans="1:1" x14ac:dyDescent="0.25">
      <c r="A54" t="s">
        <v>37</v>
      </c>
    </row>
    <row r="58" spans="1:1" x14ac:dyDescent="0.25">
      <c r="A58" t="s">
        <v>38</v>
      </c>
    </row>
  </sheetData>
  <pageMargins left="0.7" right="0.7" top="0.75" bottom="0.75" header="0.3" footer="0.3"/>
  <pageSetup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2024-01-04T16:56:52Z</dcterms:created>
  <dcterms:modified xsi:type="dcterms:W3CDTF">2024-01-04T16:59:08Z</dcterms:modified>
</cp:coreProperties>
</file>